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3"/>
  </bookViews>
  <sheets>
    <sheet name="ОБРЕДИ" sheetId="3" r:id="rId1"/>
    <sheet name="ДРЪСТЪР" sheetId="1" r:id="rId2"/>
    <sheet name="ПАЗАРИ И ПАРКИНГИ" sheetId="4" r:id="rId3"/>
    <sheet name="ДЕПО" sheetId="2" r:id="rId4"/>
  </sheets>
  <definedNames>
    <definedName name="_xlnm.Print_Area" localSheetId="3">ДЕПО!$A$1:$C$38</definedName>
    <definedName name="_xlnm.Print_Area" localSheetId="1">ДРЪСТЪР!$A$1:$C$45</definedName>
    <definedName name="_xlnm.Print_Area" localSheetId="0">ОБРЕДИ!$A$1:$C$43</definedName>
    <definedName name="_xlnm.Print_Area" localSheetId="2">'ПАЗАРИ И ПАРКИНГИ'!$A$1:$C$44</definedName>
  </definedNames>
  <calcPr calcId="145621"/>
</workbook>
</file>

<file path=xl/calcChain.xml><?xml version="1.0" encoding="utf-8"?>
<calcChain xmlns="http://schemas.openxmlformats.org/spreadsheetml/2006/main">
  <c r="C38" i="4" l="1"/>
  <c r="C30" i="2" l="1"/>
  <c r="C37" i="1"/>
  <c r="C21" i="4" l="1"/>
  <c r="C19" i="4" s="1"/>
  <c r="C18" i="4" s="1"/>
  <c r="C36" i="1"/>
  <c r="C35" i="4"/>
  <c r="C13" i="4"/>
  <c r="C12" i="4" s="1"/>
  <c r="C21" i="3"/>
  <c r="C19" i="3" s="1"/>
  <c r="C18" i="3" s="1"/>
  <c r="C13" i="3"/>
  <c r="C34" i="3"/>
  <c r="C12" i="3"/>
  <c r="C29" i="2"/>
  <c r="C19" i="2"/>
  <c r="C17" i="2"/>
  <c r="C16" i="2" s="1"/>
  <c r="C32" i="2" s="1"/>
  <c r="C13" i="2"/>
  <c r="C12" i="2" s="1"/>
  <c r="C13" i="1"/>
  <c r="C12" i="1" s="1"/>
  <c r="C19" i="1"/>
  <c r="C17" i="1" s="1"/>
  <c r="C16" i="1" s="1"/>
  <c r="C39" i="1" l="1"/>
  <c r="C37" i="3"/>
</calcChain>
</file>

<file path=xl/sharedStrings.xml><?xml version="1.0" encoding="utf-8"?>
<sst xmlns="http://schemas.openxmlformats.org/spreadsheetml/2006/main" count="165" uniqueCount="58">
  <si>
    <t>№</t>
  </si>
  <si>
    <t>Показатели</t>
  </si>
  <si>
    <t>Сума</t>
  </si>
  <si>
    <t>I.</t>
  </si>
  <si>
    <t>ПРИХОДИ, ПОМОЩИ И ДАРЕНИЯ</t>
  </si>
  <si>
    <t>Неданъчни приходи</t>
  </si>
  <si>
    <t>II.</t>
  </si>
  <si>
    <t>РАЗХОДИ</t>
  </si>
  <si>
    <t>Текущи разходи</t>
  </si>
  <si>
    <t>в т.ч.</t>
  </si>
  <si>
    <t>1.1.</t>
  </si>
  <si>
    <t>Персонал</t>
  </si>
  <si>
    <t>1.2.</t>
  </si>
  <si>
    <t>Капиталови разходи</t>
  </si>
  <si>
    <t>III.</t>
  </si>
  <si>
    <t>БЮДЖЕТНИ ВЗАИМООТНОШЕНИЯ (ТРАНСФЕРИ) - (+/-)</t>
  </si>
  <si>
    <t>IV.</t>
  </si>
  <si>
    <t>БЮДЖЕТНО САЛДО (І-ІІ+ІІІ)</t>
  </si>
  <si>
    <t>V.</t>
  </si>
  <si>
    <t>ОПЕРАЦИИ В ЧАСТТА НА ФИНАНСИРАНЕТО - НЕТО</t>
  </si>
  <si>
    <t>Приходи от наеми на имущество</t>
  </si>
  <si>
    <t>( лв.)</t>
  </si>
  <si>
    <t>Други възнаграждения  и плащания за персонал</t>
  </si>
  <si>
    <t>Задължителни осигурителни вноски от работодатели</t>
  </si>
  <si>
    <t xml:space="preserve">Заплати и възнаграждения на персонала нает по трудови правоотношения </t>
  </si>
  <si>
    <t>Издръжка</t>
  </si>
  <si>
    <t>Управление и поддържане на общинския жилищен фонд</t>
  </si>
  <si>
    <t>Поддържане на уличното осветление</t>
  </si>
  <si>
    <t>Дейности по направа на хоризонтална, вертикална маркировка</t>
  </si>
  <si>
    <t>Дейности по поддържане на светофарните уредби</t>
  </si>
  <si>
    <t>Дейности по извършване на малки и ограничени ремонти на тротоарни площи</t>
  </si>
  <si>
    <t>Дейности по премахване на малки опасни сгради</t>
  </si>
  <si>
    <t>Ремонт и поддържане на нежилищен фонд на община Силистра</t>
  </si>
  <si>
    <t>Вътрешни трансфери в системата на първостепенния разпоредител (+/-)</t>
  </si>
  <si>
    <t>ОП " Дръстър "</t>
  </si>
  <si>
    <t>Щатна численост</t>
  </si>
  <si>
    <t>Други неданъчни приходи</t>
  </si>
  <si>
    <t>1.3.</t>
  </si>
  <si>
    <t>Платени общински данъци</t>
  </si>
  <si>
    <t>ОП " ОБРЕДИ "</t>
  </si>
  <si>
    <t>Нетни приходи от продажби на услуги, стоки и продукция</t>
  </si>
  <si>
    <t>Такси за ползване на пазари, тържища, панаири, тротоари, улични платна и др.</t>
  </si>
  <si>
    <t>Такси за откупуване на гробни места</t>
  </si>
  <si>
    <t>Тъжни ритуали</t>
  </si>
  <si>
    <t>Весели ритуали</t>
  </si>
  <si>
    <t>Платени държавни и общински данъци и такси</t>
  </si>
  <si>
    <t>ОП " ПАЗАРИ И ПАРКИНГИ "</t>
  </si>
  <si>
    <t>Организиране, експлоатация и поддържане на общинските пазари</t>
  </si>
  <si>
    <t>Отдаване под наем на общинско имущество / паркоместа, складови помещения и др. /</t>
  </si>
  <si>
    <t>Управление, стопанисване и експлоатация на зона за кратковременно платено паркиране "Синя зона"</t>
  </si>
  <si>
    <t xml:space="preserve">1.4. </t>
  </si>
  <si>
    <t>Членски внос</t>
  </si>
  <si>
    <t>ОП " РЕГИОНАЛНО  ДЕПО ЗА БИТОВИ ОТПАДЪЦИ "</t>
  </si>
  <si>
    <t>в т. ч.  на МРЗ - 510лв. от 01.01.2018г.</t>
  </si>
  <si>
    <t>Община Силистра</t>
  </si>
  <si>
    <t>Приложение № 6</t>
  </si>
  <si>
    <r>
      <t>Други неданъчни приходи в т.ч.</t>
    </r>
    <r>
      <rPr>
        <b/>
        <sz val="11"/>
        <rFont val="Times New Roman"/>
        <family val="1"/>
        <charset val="204"/>
      </rPr>
      <t xml:space="preserve"> 135 000лв. </t>
    </r>
    <r>
      <rPr>
        <sz val="11"/>
        <rFont val="Times New Roman"/>
        <family val="1"/>
        <charset val="204"/>
      </rPr>
      <t>от "Синя зона"</t>
    </r>
  </si>
  <si>
    <t>План - сметка за 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</si>
</sst>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Calibri"/>
      <family val="2"/>
    </font>
    <font>
      <b/>
      <sz val="11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/>
    <xf numFmtId="0" fontId="1" fillId="0" borderId="4" xfId="0" applyFont="1" applyBorder="1"/>
    <xf numFmtId="0" fontId="2" fillId="0" borderId="4" xfId="0" applyFont="1" applyBorder="1"/>
    <xf numFmtId="0" fontId="1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1" fontId="3" fillId="2" borderId="4" xfId="0" applyNumberFormat="1" applyFont="1" applyFill="1" applyBorder="1" applyAlignment="1" applyProtection="1">
      <alignment horizontal="justify" vertical="top"/>
    </xf>
    <xf numFmtId="0" fontId="2" fillId="0" borderId="1" xfId="0" applyFont="1" applyBorder="1"/>
    <xf numFmtId="0" fontId="1" fillId="0" borderId="2" xfId="0" applyFont="1" applyBorder="1"/>
    <xf numFmtId="0" fontId="2" fillId="0" borderId="2" xfId="0" applyFont="1" applyBorder="1"/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right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right"/>
    </xf>
    <xf numFmtId="0" fontId="4" fillId="0" borderId="7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right"/>
    </xf>
    <xf numFmtId="0" fontId="2" fillId="0" borderId="9" xfId="0" applyFont="1" applyBorder="1"/>
    <xf numFmtId="0" fontId="5" fillId="0" borderId="0" xfId="0" applyFont="1" applyAlignment="1">
      <alignment horizontal="center"/>
    </xf>
    <xf numFmtId="1" fontId="6" fillId="2" borderId="10" xfId="0" applyNumberFormat="1" applyFont="1" applyFill="1" applyBorder="1" applyAlignment="1" applyProtection="1">
      <alignment horizontal="justify" vertical="top"/>
    </xf>
    <xf numFmtId="0" fontId="6" fillId="0" borderId="11" xfId="0" applyFont="1" applyBorder="1"/>
    <xf numFmtId="0" fontId="7" fillId="0" borderId="4" xfId="0" applyFont="1" applyBorder="1"/>
    <xf numFmtId="0" fontId="6" fillId="0" borderId="4" xfId="0" applyFont="1" applyBorder="1"/>
    <xf numFmtId="0" fontId="7" fillId="0" borderId="2" xfId="0" applyFont="1" applyBorder="1"/>
    <xf numFmtId="0" fontId="1" fillId="0" borderId="4" xfId="0" applyFont="1" applyBorder="1" applyAlignment="1">
      <alignment wrapText="1"/>
    </xf>
    <xf numFmtId="0" fontId="1" fillId="3" borderId="2" xfId="0" applyFont="1" applyFill="1" applyBorder="1"/>
    <xf numFmtId="0" fontId="10" fillId="0" borderId="0" xfId="0" applyFont="1"/>
    <xf numFmtId="0" fontId="1" fillId="3" borderId="0" xfId="0" applyFont="1" applyFill="1"/>
    <xf numFmtId="0" fontId="1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0" fillId="0" borderId="0" xfId="0" applyFont="1" applyAlignment="1">
      <alignment horizontal="left"/>
    </xf>
    <xf numFmtId="0" fontId="12" fillId="3" borderId="0" xfId="0" applyFont="1" applyFill="1"/>
    <xf numFmtId="0" fontId="12" fillId="3" borderId="2" xfId="0" applyFont="1" applyFill="1" applyBorder="1"/>
    <xf numFmtId="0" fontId="10" fillId="0" borderId="0" xfId="0" applyFont="1" applyAlignment="1">
      <alignment horizontal="left"/>
    </xf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0" fillId="0" borderId="0" xfId="0" applyFont="1" applyAlignment="1">
      <alignment horizontal="left"/>
    </xf>
  </cellXfs>
  <cellStyles count="1">
    <cellStyle name="Нормален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opLeftCell="A16" zoomScaleNormal="100" zoomScaleSheetLayoutView="100" workbookViewId="0">
      <selection activeCell="B13" sqref="B13"/>
    </sheetView>
  </sheetViews>
  <sheetFormatPr defaultRowHeight="15" x14ac:dyDescent="0.25"/>
  <cols>
    <col min="1" max="1" width="6.140625" style="2" customWidth="1"/>
    <col min="2" max="2" width="78.5703125" customWidth="1"/>
    <col min="3" max="3" width="22.140625" customWidth="1"/>
    <col min="4" max="4" width="12.85546875" customWidth="1"/>
    <col min="5" max="5" width="15.5703125" customWidth="1"/>
  </cols>
  <sheetData>
    <row r="1" spans="1:5" s="42" customFormat="1" ht="18.75" x14ac:dyDescent="0.3">
      <c r="A1" s="45" t="s">
        <v>54</v>
      </c>
      <c r="B1" s="45"/>
      <c r="C1" s="42" t="s">
        <v>55</v>
      </c>
    </row>
    <row r="2" spans="1:5" s="34" customFormat="1" x14ac:dyDescent="0.25">
      <c r="A2" s="38"/>
      <c r="B2" s="38"/>
    </row>
    <row r="3" spans="1:5" s="34" customFormat="1" x14ac:dyDescent="0.25">
      <c r="A3" s="38"/>
      <c r="B3" s="38"/>
    </row>
    <row r="4" spans="1:5" s="34" customFormat="1" x14ac:dyDescent="0.25">
      <c r="A4" s="38"/>
      <c r="B4" s="38"/>
    </row>
    <row r="6" spans="1:5" ht="20.25" x14ac:dyDescent="0.3">
      <c r="B6" s="26" t="s">
        <v>57</v>
      </c>
    </row>
    <row r="7" spans="1:5" ht="20.25" x14ac:dyDescent="0.3">
      <c r="B7" s="26" t="s">
        <v>39</v>
      </c>
    </row>
    <row r="8" spans="1:5" ht="15.75" thickBot="1" x14ac:dyDescent="0.3"/>
    <row r="9" spans="1:5" ht="52.5" customHeight="1" x14ac:dyDescent="0.25">
      <c r="A9" s="20" t="s">
        <v>0</v>
      </c>
      <c r="B9" s="20" t="s">
        <v>1</v>
      </c>
      <c r="C9" s="20" t="s">
        <v>2</v>
      </c>
      <c r="D9" s="37"/>
      <c r="E9" s="37"/>
    </row>
    <row r="10" spans="1:5" ht="17.25" thickBot="1" x14ac:dyDescent="0.3">
      <c r="A10" s="21"/>
      <c r="B10" s="22"/>
      <c r="C10" s="22" t="s">
        <v>21</v>
      </c>
      <c r="D10" s="37"/>
    </row>
    <row r="11" spans="1:5" s="1" customFormat="1" ht="16.5" thickBot="1" x14ac:dyDescent="0.3">
      <c r="A11" s="19"/>
      <c r="B11" s="18">
        <v>1</v>
      </c>
      <c r="C11" s="18">
        <v>2</v>
      </c>
      <c r="D11" s="3"/>
    </row>
    <row r="12" spans="1:5" ht="15.75" x14ac:dyDescent="0.25">
      <c r="A12" s="6" t="s">
        <v>3</v>
      </c>
      <c r="B12" s="9" t="s">
        <v>4</v>
      </c>
      <c r="C12" s="15">
        <f>C13</f>
        <v>226000</v>
      </c>
      <c r="D12" s="4"/>
    </row>
    <row r="13" spans="1:5" ht="15.75" x14ac:dyDescent="0.25">
      <c r="A13" s="7">
        <v>1</v>
      </c>
      <c r="B13" s="10" t="s">
        <v>5</v>
      </c>
      <c r="C13" s="16">
        <f>C14+C15+C16</f>
        <v>226000</v>
      </c>
      <c r="D13" s="4"/>
    </row>
    <row r="14" spans="1:5" ht="15.75" x14ac:dyDescent="0.25">
      <c r="A14" s="7"/>
      <c r="B14" s="28" t="s">
        <v>40</v>
      </c>
      <c r="C14" s="16">
        <v>214500</v>
      </c>
      <c r="D14" s="4"/>
    </row>
    <row r="15" spans="1:5" ht="15.75" x14ac:dyDescent="0.25">
      <c r="A15" s="7"/>
      <c r="B15" s="27" t="s">
        <v>41</v>
      </c>
      <c r="C15" s="16">
        <v>1500</v>
      </c>
      <c r="D15" s="4"/>
    </row>
    <row r="16" spans="1:5" ht="15.75" x14ac:dyDescent="0.25">
      <c r="A16" s="7"/>
      <c r="B16" s="30" t="s">
        <v>42</v>
      </c>
      <c r="C16" s="16">
        <v>10000</v>
      </c>
      <c r="D16" s="4"/>
    </row>
    <row r="17" spans="1:4" ht="15.75" x14ac:dyDescent="0.25">
      <c r="A17" s="7"/>
      <c r="B17" s="29"/>
      <c r="C17" s="31"/>
      <c r="D17" s="4"/>
    </row>
    <row r="18" spans="1:4" ht="15.75" x14ac:dyDescent="0.25">
      <c r="A18" s="8" t="s">
        <v>6</v>
      </c>
      <c r="B18" s="11" t="s">
        <v>7</v>
      </c>
      <c r="C18" s="17">
        <f>C19+C32</f>
        <v>226000</v>
      </c>
      <c r="D18" s="4"/>
    </row>
    <row r="19" spans="1:4" ht="15.75" x14ac:dyDescent="0.25">
      <c r="A19" s="7">
        <v>1</v>
      </c>
      <c r="B19" s="10" t="s">
        <v>8</v>
      </c>
      <c r="C19" s="16">
        <f>C21+C26+C30+C31</f>
        <v>226000</v>
      </c>
      <c r="D19" s="4"/>
    </row>
    <row r="20" spans="1:4" ht="15.75" x14ac:dyDescent="0.25">
      <c r="A20" s="7"/>
      <c r="B20" s="10" t="s">
        <v>9</v>
      </c>
      <c r="C20" s="16"/>
      <c r="D20" s="4"/>
    </row>
    <row r="21" spans="1:4" ht="15.75" x14ac:dyDescent="0.25">
      <c r="A21" s="7" t="s">
        <v>10</v>
      </c>
      <c r="B21" s="10" t="s">
        <v>11</v>
      </c>
      <c r="C21" s="16">
        <f>C23+C24+C25</f>
        <v>173300</v>
      </c>
      <c r="D21" s="4"/>
    </row>
    <row r="22" spans="1:4" ht="15.75" x14ac:dyDescent="0.25">
      <c r="A22" s="7"/>
      <c r="B22" s="10" t="s">
        <v>9</v>
      </c>
      <c r="C22" s="16"/>
      <c r="D22" s="4"/>
    </row>
    <row r="23" spans="1:4" ht="15.75" x14ac:dyDescent="0.25">
      <c r="A23" s="7"/>
      <c r="B23" s="10" t="s">
        <v>24</v>
      </c>
      <c r="C23" s="16">
        <v>141000</v>
      </c>
      <c r="D23" s="4"/>
    </row>
    <row r="24" spans="1:4" ht="15.75" x14ac:dyDescent="0.25">
      <c r="A24" s="7"/>
      <c r="B24" s="10" t="s">
        <v>22</v>
      </c>
      <c r="C24" s="16">
        <v>6500</v>
      </c>
      <c r="D24" s="4"/>
    </row>
    <row r="25" spans="1:4" ht="15.75" x14ac:dyDescent="0.25">
      <c r="A25" s="7"/>
      <c r="B25" s="10" t="s">
        <v>23</v>
      </c>
      <c r="C25" s="16">
        <v>25800</v>
      </c>
      <c r="D25" s="4"/>
    </row>
    <row r="26" spans="1:4" ht="15.75" x14ac:dyDescent="0.25">
      <c r="A26" s="7" t="s">
        <v>12</v>
      </c>
      <c r="B26" s="10" t="s">
        <v>25</v>
      </c>
      <c r="C26" s="16">
        <v>51445</v>
      </c>
      <c r="D26" s="4"/>
    </row>
    <row r="27" spans="1:4" ht="15.75" x14ac:dyDescent="0.25">
      <c r="A27" s="7"/>
      <c r="B27" s="10" t="s">
        <v>9</v>
      </c>
      <c r="C27" s="16"/>
      <c r="D27" s="4"/>
    </row>
    <row r="28" spans="1:4" ht="15.75" x14ac:dyDescent="0.25">
      <c r="A28" s="7"/>
      <c r="B28" s="10" t="s">
        <v>43</v>
      </c>
      <c r="C28" s="33">
        <v>48245</v>
      </c>
      <c r="D28" s="4"/>
    </row>
    <row r="29" spans="1:4" ht="15.75" x14ac:dyDescent="0.25">
      <c r="A29" s="7"/>
      <c r="B29" s="10" t="s">
        <v>44</v>
      </c>
      <c r="C29" s="33">
        <v>3200</v>
      </c>
      <c r="D29" s="4"/>
    </row>
    <row r="30" spans="1:4" ht="15.75" x14ac:dyDescent="0.25">
      <c r="A30" s="7" t="s">
        <v>37</v>
      </c>
      <c r="B30" s="10" t="s">
        <v>45</v>
      </c>
      <c r="C30" s="16">
        <v>1000</v>
      </c>
      <c r="D30" s="4"/>
    </row>
    <row r="31" spans="1:4" ht="15.75" x14ac:dyDescent="0.25">
      <c r="A31" s="7" t="s">
        <v>50</v>
      </c>
      <c r="B31" s="10" t="s">
        <v>51</v>
      </c>
      <c r="C31" s="16">
        <v>255</v>
      </c>
      <c r="D31" s="4"/>
    </row>
    <row r="32" spans="1:4" ht="15.75" x14ac:dyDescent="0.25">
      <c r="A32" s="7">
        <v>2</v>
      </c>
      <c r="B32" s="12" t="s">
        <v>13</v>
      </c>
      <c r="C32" s="16">
        <v>0</v>
      </c>
      <c r="D32" s="4"/>
    </row>
    <row r="33" spans="1:4" ht="15.75" x14ac:dyDescent="0.25">
      <c r="A33" s="7"/>
      <c r="B33" s="10"/>
      <c r="C33" s="16"/>
      <c r="D33" s="4"/>
    </row>
    <row r="34" spans="1:4" ht="15.75" x14ac:dyDescent="0.25">
      <c r="A34" s="8" t="s">
        <v>14</v>
      </c>
      <c r="B34" s="13" t="s">
        <v>15</v>
      </c>
      <c r="C34" s="17">
        <f>C35</f>
        <v>226000</v>
      </c>
      <c r="D34" s="4"/>
    </row>
    <row r="35" spans="1:4" ht="18" customHeight="1" x14ac:dyDescent="0.25">
      <c r="A35" s="7">
        <v>1</v>
      </c>
      <c r="B35" s="14" t="s">
        <v>33</v>
      </c>
      <c r="C35" s="16">
        <v>226000</v>
      </c>
      <c r="D35" s="4"/>
    </row>
    <row r="36" spans="1:4" ht="15.75" x14ac:dyDescent="0.25">
      <c r="A36" s="7"/>
      <c r="B36" s="10"/>
      <c r="C36" s="16"/>
      <c r="D36" s="4"/>
    </row>
    <row r="37" spans="1:4" ht="15.75" x14ac:dyDescent="0.25">
      <c r="A37" s="8" t="s">
        <v>16</v>
      </c>
      <c r="B37" s="13" t="s">
        <v>17</v>
      </c>
      <c r="C37" s="17">
        <f>C18-C34</f>
        <v>0</v>
      </c>
      <c r="D37" s="4"/>
    </row>
    <row r="38" spans="1:4" ht="15.75" x14ac:dyDescent="0.25">
      <c r="A38" s="7"/>
      <c r="B38" s="10"/>
      <c r="C38" s="16"/>
      <c r="D38" s="4"/>
    </row>
    <row r="39" spans="1:4" ht="16.5" thickBot="1" x14ac:dyDescent="0.3">
      <c r="A39" s="24" t="s">
        <v>18</v>
      </c>
      <c r="B39" s="23" t="s">
        <v>19</v>
      </c>
      <c r="C39" s="25">
        <v>0</v>
      </c>
      <c r="D39" s="4"/>
    </row>
    <row r="42" spans="1:4" ht="15.75" x14ac:dyDescent="0.25">
      <c r="B42" s="5" t="s">
        <v>35</v>
      </c>
      <c r="C42" s="5">
        <v>17</v>
      </c>
    </row>
    <row r="43" spans="1:4" ht="15.75" x14ac:dyDescent="0.25">
      <c r="B43" s="4" t="s">
        <v>53</v>
      </c>
      <c r="C43" s="35">
        <v>7</v>
      </c>
    </row>
  </sheetData>
  <mergeCells count="1">
    <mergeCell ref="A1:B1"/>
  </mergeCells>
  <phoneticPr fontId="9" type="noConversion"/>
  <pageMargins left="0.9055118110236221" right="0.31496062992125984" top="0.74803149606299213" bottom="0.74803149606299213" header="0.31496062992125984" footer="0.31496062992125984"/>
  <pageSetup paperSize="9" scale="75" orientation="portrait" horizontalDpi="120" verticalDpi="144" r:id="rId1"/>
  <headerFooter>
    <oddFooter>&amp;A&amp;RСтр.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zoomScaleNormal="100" zoomScaleSheetLayoutView="115" workbookViewId="0">
      <selection activeCell="B7" sqref="B7"/>
    </sheetView>
  </sheetViews>
  <sheetFormatPr defaultRowHeight="15" x14ac:dyDescent="0.25"/>
  <cols>
    <col min="1" max="1" width="6.140625" style="2" customWidth="1"/>
    <col min="2" max="2" width="78.5703125" customWidth="1"/>
    <col min="3" max="3" width="20.85546875" customWidth="1"/>
    <col min="4" max="4" width="11.28515625" customWidth="1"/>
  </cols>
  <sheetData>
    <row r="1" spans="1:5" s="42" customFormat="1" ht="18.75" x14ac:dyDescent="0.3">
      <c r="A1" s="45" t="s">
        <v>54</v>
      </c>
      <c r="B1" s="45"/>
      <c r="C1" s="42" t="s">
        <v>55</v>
      </c>
    </row>
    <row r="2" spans="1:5" s="34" customFormat="1" x14ac:dyDescent="0.25">
      <c r="A2" s="41"/>
      <c r="B2" s="41"/>
    </row>
    <row r="3" spans="1:5" s="34" customFormat="1" x14ac:dyDescent="0.25">
      <c r="A3" s="41"/>
      <c r="B3" s="41"/>
    </row>
    <row r="4" spans="1:5" s="34" customFormat="1" x14ac:dyDescent="0.25">
      <c r="A4" s="41"/>
      <c r="B4" s="41"/>
    </row>
    <row r="5" spans="1:5" s="34" customFormat="1" x14ac:dyDescent="0.25">
      <c r="A5" s="41"/>
      <c r="B5" s="41"/>
    </row>
    <row r="6" spans="1:5" ht="20.25" x14ac:dyDescent="0.3">
      <c r="B6" s="26" t="s">
        <v>57</v>
      </c>
    </row>
    <row r="7" spans="1:5" ht="20.25" x14ac:dyDescent="0.3">
      <c r="B7" s="26" t="s">
        <v>34</v>
      </c>
    </row>
    <row r="8" spans="1:5" ht="15.75" thickBot="1" x14ac:dyDescent="0.3"/>
    <row r="9" spans="1:5" ht="16.5" x14ac:dyDescent="0.25">
      <c r="A9" s="20" t="s">
        <v>0</v>
      </c>
      <c r="B9" s="20" t="s">
        <v>1</v>
      </c>
      <c r="C9" s="20" t="s">
        <v>2</v>
      </c>
      <c r="D9" s="36"/>
      <c r="E9" s="36"/>
    </row>
    <row r="10" spans="1:5" ht="17.25" thickBot="1" x14ac:dyDescent="0.3">
      <c r="A10" s="21"/>
      <c r="B10" s="22"/>
      <c r="C10" s="22" t="s">
        <v>21</v>
      </c>
      <c r="D10" s="4"/>
    </row>
    <row r="11" spans="1:5" s="1" customFormat="1" ht="16.5" thickBot="1" x14ac:dyDescent="0.3">
      <c r="A11" s="19"/>
      <c r="B11" s="18">
        <v>1</v>
      </c>
      <c r="C11" s="18">
        <v>2</v>
      </c>
      <c r="D11" s="3"/>
    </row>
    <row r="12" spans="1:5" ht="15.75" x14ac:dyDescent="0.25">
      <c r="A12" s="6" t="s">
        <v>3</v>
      </c>
      <c r="B12" s="9" t="s">
        <v>4</v>
      </c>
      <c r="C12" s="15">
        <f>C13</f>
        <v>200000</v>
      </c>
      <c r="D12" s="4"/>
    </row>
    <row r="13" spans="1:5" ht="15.75" x14ac:dyDescent="0.25">
      <c r="A13" s="7">
        <v>1</v>
      </c>
      <c r="B13" s="10" t="s">
        <v>5</v>
      </c>
      <c r="C13" s="16">
        <f>C14</f>
        <v>200000</v>
      </c>
      <c r="D13" s="4"/>
    </row>
    <row r="14" spans="1:5" ht="15.75" x14ac:dyDescent="0.25">
      <c r="A14" s="7"/>
      <c r="B14" s="10" t="s">
        <v>20</v>
      </c>
      <c r="C14" s="16">
        <v>200000</v>
      </c>
      <c r="D14" s="4"/>
    </row>
    <row r="15" spans="1:5" ht="15.75" x14ac:dyDescent="0.25">
      <c r="A15" s="7"/>
      <c r="B15" s="10"/>
      <c r="C15" s="16"/>
      <c r="D15" s="4"/>
    </row>
    <row r="16" spans="1:5" ht="15.75" x14ac:dyDescent="0.25">
      <c r="A16" s="8" t="s">
        <v>6</v>
      </c>
      <c r="B16" s="11" t="s">
        <v>7</v>
      </c>
      <c r="C16" s="17">
        <f>C17+C34</f>
        <v>454500</v>
      </c>
      <c r="D16" s="4"/>
    </row>
    <row r="17" spans="1:4" ht="15.75" x14ac:dyDescent="0.25">
      <c r="A17" s="7">
        <v>1</v>
      </c>
      <c r="B17" s="10" t="s">
        <v>8</v>
      </c>
      <c r="C17" s="16">
        <f>C19+C24+C33</f>
        <v>454500</v>
      </c>
      <c r="D17" s="4"/>
    </row>
    <row r="18" spans="1:4" ht="15.75" x14ac:dyDescent="0.25">
      <c r="A18" s="7"/>
      <c r="B18" s="10" t="s">
        <v>9</v>
      </c>
      <c r="C18" s="16"/>
      <c r="D18" s="4"/>
    </row>
    <row r="19" spans="1:4" ht="15.75" x14ac:dyDescent="0.25">
      <c r="A19" s="7" t="s">
        <v>10</v>
      </c>
      <c r="B19" s="10" t="s">
        <v>11</v>
      </c>
      <c r="C19" s="16">
        <f>C21+C22+C23</f>
        <v>268789</v>
      </c>
      <c r="D19" s="4"/>
    </row>
    <row r="20" spans="1:4" ht="15.75" x14ac:dyDescent="0.25">
      <c r="A20" s="7"/>
      <c r="B20" s="10" t="s">
        <v>9</v>
      </c>
      <c r="C20" s="16"/>
      <c r="D20" s="4"/>
    </row>
    <row r="21" spans="1:4" ht="15.75" x14ac:dyDescent="0.25">
      <c r="A21" s="7"/>
      <c r="B21" s="10" t="s">
        <v>24</v>
      </c>
      <c r="C21" s="16">
        <v>225221</v>
      </c>
      <c r="D21" s="4"/>
    </row>
    <row r="22" spans="1:4" ht="15.75" x14ac:dyDescent="0.25">
      <c r="A22" s="7"/>
      <c r="B22" s="10" t="s">
        <v>22</v>
      </c>
      <c r="C22" s="16">
        <v>100</v>
      </c>
      <c r="D22" s="4"/>
    </row>
    <row r="23" spans="1:4" ht="15.75" x14ac:dyDescent="0.25">
      <c r="A23" s="7"/>
      <c r="B23" s="10" t="s">
        <v>23</v>
      </c>
      <c r="C23" s="16">
        <v>43468</v>
      </c>
      <c r="D23" s="4"/>
    </row>
    <row r="24" spans="1:4" ht="15.75" x14ac:dyDescent="0.25">
      <c r="A24" s="7" t="s">
        <v>12</v>
      </c>
      <c r="B24" s="10" t="s">
        <v>25</v>
      </c>
      <c r="C24" s="16">
        <v>184310</v>
      </c>
      <c r="D24" s="4"/>
    </row>
    <row r="25" spans="1:4" ht="15.75" x14ac:dyDescent="0.25">
      <c r="A25" s="7"/>
      <c r="B25" s="10" t="s">
        <v>9</v>
      </c>
      <c r="C25" s="16"/>
      <c r="D25" s="4"/>
    </row>
    <row r="26" spans="1:4" ht="15.75" x14ac:dyDescent="0.25">
      <c r="A26" s="7"/>
      <c r="B26" s="10" t="s">
        <v>26</v>
      </c>
      <c r="C26" s="16">
        <v>68310</v>
      </c>
      <c r="D26" s="4"/>
    </row>
    <row r="27" spans="1:4" ht="15.75" x14ac:dyDescent="0.25">
      <c r="A27" s="7"/>
      <c r="B27" s="10" t="s">
        <v>32</v>
      </c>
      <c r="C27" s="16">
        <v>67500</v>
      </c>
      <c r="D27" s="4"/>
    </row>
    <row r="28" spans="1:4" ht="15.75" x14ac:dyDescent="0.25">
      <c r="A28" s="7"/>
      <c r="B28" s="10" t="s">
        <v>27</v>
      </c>
      <c r="C28" s="16">
        <v>30000</v>
      </c>
      <c r="D28" s="4"/>
    </row>
    <row r="29" spans="1:4" ht="15.75" x14ac:dyDescent="0.25">
      <c r="A29" s="7"/>
      <c r="B29" s="10" t="s">
        <v>28</v>
      </c>
      <c r="C29" s="16">
        <v>7500</v>
      </c>
      <c r="D29" s="4"/>
    </row>
    <row r="30" spans="1:4" ht="15.75" x14ac:dyDescent="0.25">
      <c r="A30" s="7"/>
      <c r="B30" s="10" t="s">
        <v>29</v>
      </c>
      <c r="C30" s="16">
        <v>7000</v>
      </c>
      <c r="D30" s="4"/>
    </row>
    <row r="31" spans="1:4" ht="15.75" x14ac:dyDescent="0.25">
      <c r="A31" s="7"/>
      <c r="B31" s="10" t="s">
        <v>30</v>
      </c>
      <c r="C31" s="16">
        <v>2500</v>
      </c>
      <c r="D31" s="4"/>
    </row>
    <row r="32" spans="1:4" ht="15.75" x14ac:dyDescent="0.25">
      <c r="A32" s="7"/>
      <c r="B32" s="10" t="s">
        <v>31</v>
      </c>
      <c r="C32" s="16">
        <v>1500</v>
      </c>
      <c r="D32" s="4"/>
    </row>
    <row r="33" spans="1:4" ht="15.75" x14ac:dyDescent="0.25">
      <c r="A33" s="7" t="s">
        <v>37</v>
      </c>
      <c r="B33" s="10" t="s">
        <v>45</v>
      </c>
      <c r="C33" s="16">
        <v>1401</v>
      </c>
      <c r="D33" s="4"/>
    </row>
    <row r="34" spans="1:4" ht="15.75" x14ac:dyDescent="0.25">
      <c r="A34" s="7">
        <v>2</v>
      </c>
      <c r="B34" s="12" t="s">
        <v>13</v>
      </c>
      <c r="C34" s="16">
        <v>0</v>
      </c>
      <c r="D34" s="4"/>
    </row>
    <row r="35" spans="1:4" ht="15.75" x14ac:dyDescent="0.25">
      <c r="A35" s="7"/>
      <c r="B35" s="10"/>
      <c r="C35" s="16"/>
      <c r="D35" s="4"/>
    </row>
    <row r="36" spans="1:4" ht="15.75" x14ac:dyDescent="0.25">
      <c r="A36" s="8" t="s">
        <v>14</v>
      </c>
      <c r="B36" s="13" t="s">
        <v>15</v>
      </c>
      <c r="C36" s="17">
        <f>C37</f>
        <v>454500</v>
      </c>
      <c r="D36" s="4"/>
    </row>
    <row r="37" spans="1:4" ht="18" customHeight="1" x14ac:dyDescent="0.25">
      <c r="A37" s="7">
        <v>1</v>
      </c>
      <c r="B37" s="14" t="s">
        <v>33</v>
      </c>
      <c r="C37" s="16">
        <f>C16</f>
        <v>454500</v>
      </c>
      <c r="D37" s="4"/>
    </row>
    <row r="38" spans="1:4" ht="15.75" x14ac:dyDescent="0.25">
      <c r="A38" s="7"/>
      <c r="B38" s="10"/>
      <c r="C38" s="16"/>
      <c r="D38" s="4"/>
    </row>
    <row r="39" spans="1:4" ht="15.75" x14ac:dyDescent="0.25">
      <c r="A39" s="8" t="s">
        <v>16</v>
      </c>
      <c r="B39" s="13" t="s">
        <v>17</v>
      </c>
      <c r="C39" s="17">
        <f>C12-C36</f>
        <v>-254500</v>
      </c>
      <c r="D39" s="4"/>
    </row>
    <row r="40" spans="1:4" ht="15.75" x14ac:dyDescent="0.25">
      <c r="A40" s="7"/>
      <c r="B40" s="10"/>
      <c r="C40" s="16"/>
      <c r="D40" s="4"/>
    </row>
    <row r="41" spans="1:4" ht="16.5" thickBot="1" x14ac:dyDescent="0.3">
      <c r="A41" s="24" t="s">
        <v>18</v>
      </c>
      <c r="B41" s="23" t="s">
        <v>19</v>
      </c>
      <c r="C41" s="25">
        <v>0</v>
      </c>
      <c r="D41" s="4"/>
    </row>
    <row r="44" spans="1:4" ht="15.75" x14ac:dyDescent="0.25">
      <c r="B44" s="5" t="s">
        <v>35</v>
      </c>
      <c r="C44" s="5">
        <v>28</v>
      </c>
    </row>
    <row r="45" spans="1:4" ht="15.75" x14ac:dyDescent="0.25">
      <c r="B45" s="4" t="s">
        <v>53</v>
      </c>
      <c r="C45" s="39">
        <v>15</v>
      </c>
    </row>
  </sheetData>
  <mergeCells count="1">
    <mergeCell ref="A1:B1"/>
  </mergeCells>
  <phoneticPr fontId="9" type="noConversion"/>
  <pageMargins left="0.70866141732283472" right="0.11811023622047245" top="0.74803149606299213" bottom="0.74803149606299213" header="0.31496062992125984" footer="0.31496062992125984"/>
  <pageSetup paperSize="9" scale="82" orientation="portrait" horizontalDpi="120" verticalDpi="144" r:id="rId1"/>
  <headerFooter>
    <oddFooter>&amp;A&amp;RСтр.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opLeftCell="A2" zoomScaleNormal="100" zoomScaleSheetLayoutView="100" workbookViewId="0">
      <selection activeCell="B7" sqref="B7"/>
    </sheetView>
  </sheetViews>
  <sheetFormatPr defaultRowHeight="15" x14ac:dyDescent="0.25"/>
  <cols>
    <col min="1" max="1" width="6.140625" style="2" customWidth="1"/>
    <col min="2" max="2" width="78.5703125" customWidth="1"/>
    <col min="3" max="3" width="25.28515625" customWidth="1"/>
    <col min="4" max="4" width="11.140625" customWidth="1"/>
    <col min="5" max="5" width="10.7109375" customWidth="1"/>
  </cols>
  <sheetData>
    <row r="1" spans="1:5" s="43" customFormat="1" ht="18.75" x14ac:dyDescent="0.3">
      <c r="A1" s="46" t="s">
        <v>54</v>
      </c>
      <c r="B1" s="46"/>
      <c r="C1" s="43" t="s">
        <v>55</v>
      </c>
    </row>
    <row r="2" spans="1:5" s="43" customFormat="1" ht="18.75" x14ac:dyDescent="0.3">
      <c r="A2" s="44"/>
      <c r="B2" s="44"/>
    </row>
    <row r="3" spans="1:5" s="43" customFormat="1" ht="18.75" x14ac:dyDescent="0.3">
      <c r="A3" s="44"/>
      <c r="B3" s="44"/>
    </row>
    <row r="4" spans="1:5" s="43" customFormat="1" ht="18.75" x14ac:dyDescent="0.3">
      <c r="A4" s="44"/>
      <c r="B4" s="44"/>
    </row>
    <row r="5" spans="1:5" s="43" customFormat="1" ht="18.75" x14ac:dyDescent="0.3">
      <c r="A5" s="44"/>
      <c r="B5" s="44"/>
    </row>
    <row r="6" spans="1:5" ht="20.25" x14ac:dyDescent="0.3">
      <c r="B6" s="26" t="s">
        <v>57</v>
      </c>
    </row>
    <row r="7" spans="1:5" ht="20.25" x14ac:dyDescent="0.3">
      <c r="B7" s="26" t="s">
        <v>46</v>
      </c>
    </row>
    <row r="8" spans="1:5" ht="15.75" thickBot="1" x14ac:dyDescent="0.3"/>
    <row r="9" spans="1:5" ht="16.5" x14ac:dyDescent="0.25">
      <c r="A9" s="20" t="s">
        <v>0</v>
      </c>
      <c r="B9" s="20" t="s">
        <v>1</v>
      </c>
      <c r="C9" s="20" t="s">
        <v>2</v>
      </c>
      <c r="D9" s="36"/>
      <c r="E9" s="36"/>
    </row>
    <row r="10" spans="1:5" ht="17.25" thickBot="1" x14ac:dyDescent="0.3">
      <c r="A10" s="21"/>
      <c r="B10" s="22"/>
      <c r="C10" s="22" t="s">
        <v>21</v>
      </c>
      <c r="D10" s="4"/>
    </row>
    <row r="11" spans="1:5" s="1" customFormat="1" ht="16.5" thickBot="1" x14ac:dyDescent="0.3">
      <c r="A11" s="19"/>
      <c r="B11" s="18">
        <v>1</v>
      </c>
      <c r="C11" s="18">
        <v>2</v>
      </c>
      <c r="D11" s="3"/>
    </row>
    <row r="12" spans="1:5" ht="15.75" x14ac:dyDescent="0.25">
      <c r="A12" s="6" t="s">
        <v>3</v>
      </c>
      <c r="B12" s="9" t="s">
        <v>4</v>
      </c>
      <c r="C12" s="15">
        <f>C13</f>
        <v>231000</v>
      </c>
      <c r="D12" s="4"/>
    </row>
    <row r="13" spans="1:5" ht="15.75" x14ac:dyDescent="0.25">
      <c r="A13" s="7">
        <v>1</v>
      </c>
      <c r="B13" s="10" t="s">
        <v>5</v>
      </c>
      <c r="C13" s="16">
        <f>C14+C15+C16</f>
        <v>231000</v>
      </c>
      <c r="D13" s="4"/>
    </row>
    <row r="14" spans="1:5" ht="15.75" x14ac:dyDescent="0.25">
      <c r="A14" s="7"/>
      <c r="B14" s="10" t="s">
        <v>20</v>
      </c>
      <c r="C14" s="16">
        <v>3000</v>
      </c>
      <c r="D14" s="4"/>
    </row>
    <row r="15" spans="1:5" ht="15.75" x14ac:dyDescent="0.25">
      <c r="A15" s="7"/>
      <c r="B15" s="27" t="s">
        <v>41</v>
      </c>
      <c r="C15" s="16">
        <v>83000</v>
      </c>
      <c r="D15" s="4"/>
    </row>
    <row r="16" spans="1:5" ht="15.75" x14ac:dyDescent="0.25">
      <c r="A16" s="7"/>
      <c r="B16" s="30" t="s">
        <v>56</v>
      </c>
      <c r="C16" s="16">
        <v>145000</v>
      </c>
      <c r="D16" s="4"/>
    </row>
    <row r="17" spans="1:4" ht="15.75" x14ac:dyDescent="0.25">
      <c r="A17" s="7"/>
      <c r="B17" s="29"/>
      <c r="C17" s="31"/>
      <c r="D17" s="4"/>
    </row>
    <row r="18" spans="1:4" ht="15.75" x14ac:dyDescent="0.25">
      <c r="A18" s="8" t="s">
        <v>6</v>
      </c>
      <c r="B18" s="11" t="s">
        <v>7</v>
      </c>
      <c r="C18" s="17">
        <f>C19+C33</f>
        <v>228800</v>
      </c>
      <c r="D18" s="4"/>
    </row>
    <row r="19" spans="1:4" ht="15.75" x14ac:dyDescent="0.25">
      <c r="A19" s="7">
        <v>1</v>
      </c>
      <c r="B19" s="10" t="s">
        <v>8</v>
      </c>
      <c r="C19" s="16">
        <f>C21+C26+C31</f>
        <v>228800</v>
      </c>
      <c r="D19" s="4"/>
    </row>
    <row r="20" spans="1:4" ht="15.75" x14ac:dyDescent="0.25">
      <c r="A20" s="7"/>
      <c r="B20" s="10" t="s">
        <v>9</v>
      </c>
      <c r="C20" s="16"/>
      <c r="D20" s="4"/>
    </row>
    <row r="21" spans="1:4" ht="15.75" x14ac:dyDescent="0.25">
      <c r="A21" s="7" t="s">
        <v>10</v>
      </c>
      <c r="B21" s="10" t="s">
        <v>11</v>
      </c>
      <c r="C21" s="16">
        <f>C23+C24+C25</f>
        <v>188600</v>
      </c>
      <c r="D21" s="4"/>
    </row>
    <row r="22" spans="1:4" ht="15.75" x14ac:dyDescent="0.25">
      <c r="A22" s="7"/>
      <c r="B22" s="10" t="s">
        <v>9</v>
      </c>
      <c r="C22" s="16"/>
      <c r="D22" s="4"/>
    </row>
    <row r="23" spans="1:4" ht="15.75" x14ac:dyDescent="0.25">
      <c r="A23" s="7"/>
      <c r="B23" s="10" t="s">
        <v>24</v>
      </c>
      <c r="C23" s="16">
        <v>150300</v>
      </c>
      <c r="D23" s="4"/>
    </row>
    <row r="24" spans="1:4" ht="15.75" x14ac:dyDescent="0.25">
      <c r="A24" s="7"/>
      <c r="B24" s="10" t="s">
        <v>22</v>
      </c>
      <c r="C24" s="40">
        <v>9000</v>
      </c>
      <c r="D24" s="4"/>
    </row>
    <row r="25" spans="1:4" ht="15.75" x14ac:dyDescent="0.25">
      <c r="A25" s="7"/>
      <c r="B25" s="10" t="s">
        <v>23</v>
      </c>
      <c r="C25" s="16">
        <v>29300</v>
      </c>
      <c r="D25" s="4"/>
    </row>
    <row r="26" spans="1:4" ht="15.75" x14ac:dyDescent="0.25">
      <c r="A26" s="7" t="s">
        <v>12</v>
      </c>
      <c r="B26" s="10" t="s">
        <v>25</v>
      </c>
      <c r="C26" s="16">
        <v>38200</v>
      </c>
      <c r="D26" s="4"/>
    </row>
    <row r="27" spans="1:4" ht="15.75" x14ac:dyDescent="0.25">
      <c r="A27" s="7"/>
      <c r="B27" s="10" t="s">
        <v>9</v>
      </c>
      <c r="C27" s="16"/>
      <c r="D27" s="4"/>
    </row>
    <row r="28" spans="1:4" ht="15.75" x14ac:dyDescent="0.25">
      <c r="A28" s="7"/>
      <c r="B28" s="10" t="s">
        <v>47</v>
      </c>
      <c r="C28" s="16"/>
      <c r="D28" s="4"/>
    </row>
    <row r="29" spans="1:4" ht="31.5" x14ac:dyDescent="0.25">
      <c r="A29" s="7"/>
      <c r="B29" s="32" t="s">
        <v>48</v>
      </c>
      <c r="C29" s="16"/>
      <c r="D29" s="4"/>
    </row>
    <row r="30" spans="1:4" ht="31.5" x14ac:dyDescent="0.25">
      <c r="A30" s="7"/>
      <c r="B30" s="32" t="s">
        <v>49</v>
      </c>
      <c r="C30" s="16"/>
      <c r="D30" s="4"/>
    </row>
    <row r="31" spans="1:4" ht="15.75" x14ac:dyDescent="0.25">
      <c r="A31" s="7" t="s">
        <v>37</v>
      </c>
      <c r="B31" s="10" t="s">
        <v>45</v>
      </c>
      <c r="C31" s="16">
        <v>2000</v>
      </c>
      <c r="D31" s="4"/>
    </row>
    <row r="32" spans="1:4" ht="15.75" x14ac:dyDescent="0.25">
      <c r="A32" s="7"/>
      <c r="B32" s="10"/>
      <c r="C32" s="16"/>
      <c r="D32" s="4"/>
    </row>
    <row r="33" spans="1:4" ht="15.75" x14ac:dyDescent="0.25">
      <c r="A33" s="7">
        <v>2</v>
      </c>
      <c r="B33" s="12" t="s">
        <v>13</v>
      </c>
      <c r="C33" s="16">
        <v>0</v>
      </c>
      <c r="D33" s="4"/>
    </row>
    <row r="34" spans="1:4" ht="15.75" x14ac:dyDescent="0.25">
      <c r="A34" s="7"/>
      <c r="B34" s="10"/>
      <c r="C34" s="16"/>
      <c r="D34" s="4"/>
    </row>
    <row r="35" spans="1:4" ht="15.75" x14ac:dyDescent="0.25">
      <c r="A35" s="8" t="s">
        <v>14</v>
      </c>
      <c r="B35" s="13" t="s">
        <v>15</v>
      </c>
      <c r="C35" s="17">
        <f>C36</f>
        <v>228800</v>
      </c>
      <c r="D35" s="4"/>
    </row>
    <row r="36" spans="1:4" ht="18" customHeight="1" x14ac:dyDescent="0.25">
      <c r="A36" s="7">
        <v>1</v>
      </c>
      <c r="B36" s="14" t="s">
        <v>33</v>
      </c>
      <c r="C36" s="16">
        <v>228800</v>
      </c>
      <c r="D36" s="4"/>
    </row>
    <row r="37" spans="1:4" ht="15.75" x14ac:dyDescent="0.25">
      <c r="A37" s="7"/>
      <c r="B37" s="10"/>
      <c r="C37" s="16"/>
      <c r="D37" s="4"/>
    </row>
    <row r="38" spans="1:4" ht="15.75" x14ac:dyDescent="0.25">
      <c r="A38" s="8" t="s">
        <v>16</v>
      </c>
      <c r="B38" s="13" t="s">
        <v>17</v>
      </c>
      <c r="C38" s="17">
        <f>C12-C18</f>
        <v>2200</v>
      </c>
      <c r="D38" s="4"/>
    </row>
    <row r="39" spans="1:4" ht="15.75" x14ac:dyDescent="0.25">
      <c r="A39" s="7"/>
      <c r="B39" s="10"/>
      <c r="C39" s="16"/>
      <c r="D39" s="4"/>
    </row>
    <row r="40" spans="1:4" ht="16.5" thickBot="1" x14ac:dyDescent="0.3">
      <c r="A40" s="24" t="s">
        <v>18</v>
      </c>
      <c r="B40" s="23" t="s">
        <v>19</v>
      </c>
      <c r="C40" s="25">
        <v>0</v>
      </c>
      <c r="D40" s="4"/>
    </row>
    <row r="43" spans="1:4" ht="15.75" x14ac:dyDescent="0.25">
      <c r="B43" s="5" t="s">
        <v>35</v>
      </c>
      <c r="C43" s="5">
        <v>19</v>
      </c>
    </row>
    <row r="44" spans="1:4" ht="15.75" x14ac:dyDescent="0.25">
      <c r="B44" s="4" t="s">
        <v>53</v>
      </c>
      <c r="C44" s="39">
        <v>15</v>
      </c>
    </row>
  </sheetData>
  <mergeCells count="1">
    <mergeCell ref="A1:B1"/>
  </mergeCells>
  <phoneticPr fontId="9" type="noConversion"/>
  <pageMargins left="0.70866141732283472" right="0.11811023622047245" top="0.74803149606299213" bottom="0.74803149606299213" header="0.31496062992125984" footer="0.31496062992125984"/>
  <pageSetup paperSize="9" scale="81" orientation="portrait" r:id="rId1"/>
  <headerFooter>
    <oddFooter>&amp;A&amp;RСтр.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zoomScaleNormal="100" zoomScaleSheetLayoutView="115" workbookViewId="0">
      <selection activeCell="B7" sqref="B7"/>
    </sheetView>
  </sheetViews>
  <sheetFormatPr defaultRowHeight="15" x14ac:dyDescent="0.25"/>
  <cols>
    <col min="1" max="1" width="6.140625" style="2" customWidth="1"/>
    <col min="2" max="2" width="78.5703125" customWidth="1"/>
    <col min="3" max="3" width="17.7109375" customWidth="1"/>
    <col min="4" max="4" width="15" customWidth="1"/>
    <col min="5" max="5" width="15.28515625" customWidth="1"/>
  </cols>
  <sheetData>
    <row r="1" spans="1:5" s="34" customFormat="1" x14ac:dyDescent="0.25">
      <c r="A1" s="47" t="s">
        <v>54</v>
      </c>
      <c r="B1" s="47"/>
      <c r="C1" s="34" t="s">
        <v>55</v>
      </c>
    </row>
    <row r="2" spans="1:5" s="34" customFormat="1" x14ac:dyDescent="0.25">
      <c r="A2" s="41"/>
      <c r="B2" s="41"/>
    </row>
    <row r="3" spans="1:5" s="34" customFormat="1" x14ac:dyDescent="0.25">
      <c r="A3" s="41"/>
      <c r="B3" s="41"/>
    </row>
    <row r="4" spans="1:5" s="34" customFormat="1" x14ac:dyDescent="0.25">
      <c r="A4" s="41"/>
      <c r="B4" s="41"/>
    </row>
    <row r="5" spans="1:5" s="34" customFormat="1" x14ac:dyDescent="0.25">
      <c r="A5" s="41"/>
      <c r="B5" s="41"/>
    </row>
    <row r="6" spans="1:5" ht="20.25" x14ac:dyDescent="0.3">
      <c r="B6" s="26" t="s">
        <v>57</v>
      </c>
    </row>
    <row r="7" spans="1:5" ht="20.25" x14ac:dyDescent="0.3">
      <c r="B7" s="26" t="s">
        <v>52</v>
      </c>
    </row>
    <row r="8" spans="1:5" ht="15.75" thickBot="1" x14ac:dyDescent="0.3"/>
    <row r="9" spans="1:5" ht="16.5" x14ac:dyDescent="0.25">
      <c r="A9" s="20" t="s">
        <v>0</v>
      </c>
      <c r="B9" s="20" t="s">
        <v>1</v>
      </c>
      <c r="C9" s="20" t="s">
        <v>2</v>
      </c>
      <c r="D9" s="4"/>
      <c r="E9" s="4"/>
    </row>
    <row r="10" spans="1:5" ht="17.25" thickBot="1" x14ac:dyDescent="0.3">
      <c r="A10" s="21"/>
      <c r="B10" s="22"/>
      <c r="C10" s="22" t="s">
        <v>21</v>
      </c>
      <c r="D10" s="4"/>
      <c r="E10" s="4"/>
    </row>
    <row r="11" spans="1:5" s="1" customFormat="1" ht="16.5" thickBot="1" x14ac:dyDescent="0.3">
      <c r="A11" s="19"/>
      <c r="B11" s="18">
        <v>1</v>
      </c>
      <c r="C11" s="18">
        <v>2</v>
      </c>
      <c r="D11" s="3"/>
      <c r="E11" s="3"/>
    </row>
    <row r="12" spans="1:5" ht="15.75" x14ac:dyDescent="0.25">
      <c r="A12" s="6" t="s">
        <v>3</v>
      </c>
      <c r="B12" s="9" t="s">
        <v>4</v>
      </c>
      <c r="C12" s="15">
        <f>C13</f>
        <v>400000</v>
      </c>
      <c r="D12" s="4"/>
    </row>
    <row r="13" spans="1:5" ht="15.75" x14ac:dyDescent="0.25">
      <c r="A13" s="7">
        <v>1</v>
      </c>
      <c r="B13" s="10" t="s">
        <v>5</v>
      </c>
      <c r="C13" s="16">
        <f>C14</f>
        <v>400000</v>
      </c>
      <c r="D13" s="4"/>
    </row>
    <row r="14" spans="1:5" ht="15.75" x14ac:dyDescent="0.25">
      <c r="A14" s="7"/>
      <c r="B14" s="10" t="s">
        <v>36</v>
      </c>
      <c r="C14" s="16">
        <v>400000</v>
      </c>
      <c r="D14" s="4"/>
    </row>
    <row r="15" spans="1:5" ht="15.75" x14ac:dyDescent="0.25">
      <c r="A15" s="7"/>
      <c r="B15" s="10"/>
      <c r="C15" s="16"/>
      <c r="D15" s="4"/>
    </row>
    <row r="16" spans="1:5" ht="15.75" x14ac:dyDescent="0.25">
      <c r="A16" s="8" t="s">
        <v>6</v>
      </c>
      <c r="B16" s="11" t="s">
        <v>7</v>
      </c>
      <c r="C16" s="17">
        <f>C17+C26</f>
        <v>516697</v>
      </c>
      <c r="D16" s="4"/>
    </row>
    <row r="17" spans="1:4" ht="15.75" x14ac:dyDescent="0.25">
      <c r="A17" s="7">
        <v>1</v>
      </c>
      <c r="B17" s="10" t="s">
        <v>8</v>
      </c>
      <c r="C17" s="16">
        <f>C19+C24+C25</f>
        <v>465497</v>
      </c>
      <c r="D17" s="4"/>
    </row>
    <row r="18" spans="1:4" ht="15.75" x14ac:dyDescent="0.25">
      <c r="A18" s="7"/>
      <c r="B18" s="10" t="s">
        <v>9</v>
      </c>
      <c r="C18" s="16"/>
      <c r="D18" s="4"/>
    </row>
    <row r="19" spans="1:4" ht="15.75" x14ac:dyDescent="0.25">
      <c r="A19" s="7" t="s">
        <v>10</v>
      </c>
      <c r="B19" s="10" t="s">
        <v>11</v>
      </c>
      <c r="C19" s="16">
        <f>C21+C22+C23</f>
        <v>190926</v>
      </c>
      <c r="D19" s="4"/>
    </row>
    <row r="20" spans="1:4" ht="15.75" x14ac:dyDescent="0.25">
      <c r="A20" s="7"/>
      <c r="B20" s="10" t="s">
        <v>9</v>
      </c>
      <c r="C20" s="16"/>
      <c r="D20" s="4"/>
    </row>
    <row r="21" spans="1:4" ht="15.75" x14ac:dyDescent="0.25">
      <c r="A21" s="7"/>
      <c r="B21" s="10" t="s">
        <v>24</v>
      </c>
      <c r="C21" s="40">
        <v>150000</v>
      </c>
      <c r="D21" s="4"/>
    </row>
    <row r="22" spans="1:4" ht="15.75" x14ac:dyDescent="0.25">
      <c r="A22" s="7"/>
      <c r="B22" s="10" t="s">
        <v>22</v>
      </c>
      <c r="C22" s="16">
        <v>8000</v>
      </c>
      <c r="D22" s="4"/>
    </row>
    <row r="23" spans="1:4" ht="15.75" x14ac:dyDescent="0.25">
      <c r="A23" s="7"/>
      <c r="B23" s="10" t="s">
        <v>23</v>
      </c>
      <c r="C23" s="16">
        <v>32926</v>
      </c>
      <c r="D23" s="4"/>
    </row>
    <row r="24" spans="1:4" ht="15.75" x14ac:dyDescent="0.25">
      <c r="A24" s="7" t="s">
        <v>12</v>
      </c>
      <c r="B24" s="10" t="s">
        <v>25</v>
      </c>
      <c r="C24" s="16">
        <v>269571</v>
      </c>
      <c r="D24" s="4"/>
    </row>
    <row r="25" spans="1:4" ht="15.75" x14ac:dyDescent="0.25">
      <c r="A25" s="7" t="s">
        <v>37</v>
      </c>
      <c r="B25" s="10" t="s">
        <v>38</v>
      </c>
      <c r="C25" s="16">
        <v>5000</v>
      </c>
      <c r="D25" s="4"/>
    </row>
    <row r="26" spans="1:4" ht="15.75" x14ac:dyDescent="0.25">
      <c r="A26" s="7">
        <v>2</v>
      </c>
      <c r="B26" s="12" t="s">
        <v>13</v>
      </c>
      <c r="C26" s="16">
        <v>51200</v>
      </c>
      <c r="D26" s="4"/>
    </row>
    <row r="27" spans="1:4" ht="15.75" x14ac:dyDescent="0.25">
      <c r="A27" s="7"/>
      <c r="B27" s="12"/>
      <c r="C27" s="16"/>
      <c r="D27" s="4"/>
    </row>
    <row r="28" spans="1:4" ht="15.75" x14ac:dyDescent="0.25">
      <c r="A28" s="7"/>
      <c r="B28" s="10"/>
      <c r="C28" s="16"/>
      <c r="D28" s="4"/>
    </row>
    <row r="29" spans="1:4" ht="15.75" x14ac:dyDescent="0.25">
      <c r="A29" s="8" t="s">
        <v>14</v>
      </c>
      <c r="B29" s="13" t="s">
        <v>15</v>
      </c>
      <c r="C29" s="17">
        <f>C30</f>
        <v>516697</v>
      </c>
      <c r="D29" s="4"/>
    </row>
    <row r="30" spans="1:4" ht="18" customHeight="1" x14ac:dyDescent="0.25">
      <c r="A30" s="7">
        <v>1</v>
      </c>
      <c r="B30" s="14" t="s">
        <v>33</v>
      </c>
      <c r="C30" s="16">
        <f>C16</f>
        <v>516697</v>
      </c>
      <c r="D30" s="4"/>
    </row>
    <row r="31" spans="1:4" ht="15.75" x14ac:dyDescent="0.25">
      <c r="A31" s="7"/>
      <c r="B31" s="10"/>
      <c r="C31" s="16"/>
      <c r="D31" s="4"/>
    </row>
    <row r="32" spans="1:4" ht="15.75" x14ac:dyDescent="0.25">
      <c r="A32" s="8" t="s">
        <v>16</v>
      </c>
      <c r="B32" s="13" t="s">
        <v>17</v>
      </c>
      <c r="C32" s="17">
        <f>C16-C29</f>
        <v>0</v>
      </c>
      <c r="D32" s="4"/>
    </row>
    <row r="33" spans="1:4" ht="15.75" x14ac:dyDescent="0.25">
      <c r="A33" s="7"/>
      <c r="B33" s="10"/>
      <c r="C33" s="16"/>
      <c r="D33" s="4"/>
    </row>
    <row r="34" spans="1:4" ht="16.5" thickBot="1" x14ac:dyDescent="0.3">
      <c r="A34" s="24" t="s">
        <v>18</v>
      </c>
      <c r="B34" s="23" t="s">
        <v>19</v>
      </c>
      <c r="C34" s="25">
        <v>0</v>
      </c>
      <c r="D34" s="4"/>
    </row>
    <row r="37" spans="1:4" ht="15.75" x14ac:dyDescent="0.25">
      <c r="B37" s="5" t="s">
        <v>35</v>
      </c>
      <c r="C37" s="5">
        <v>20</v>
      </c>
    </row>
    <row r="38" spans="1:4" ht="15.75" x14ac:dyDescent="0.25">
      <c r="B38" s="4" t="s">
        <v>53</v>
      </c>
      <c r="C38" s="4">
        <v>15</v>
      </c>
    </row>
  </sheetData>
  <mergeCells count="1">
    <mergeCell ref="A1:B1"/>
  </mergeCells>
  <phoneticPr fontId="9" type="noConversion"/>
  <pageMargins left="0.9055118110236221" right="0.31496062992125984" top="0.74803149606299213" bottom="0.74803149606299213" header="0.31496062992125984" footer="0.31496062992125984"/>
  <pageSetup paperSize="9" scale="76" orientation="portrait" r:id="rId1"/>
  <headerFooter>
    <oddFooter>&amp;A&amp;RСтр.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4</vt:i4>
      </vt:variant>
      <vt:variant>
        <vt:lpstr>Наименувани диапазони</vt:lpstr>
      </vt:variant>
      <vt:variant>
        <vt:i4>4</vt:i4>
      </vt:variant>
    </vt:vector>
  </HeadingPairs>
  <TitlesOfParts>
    <vt:vector size="8" baseType="lpstr">
      <vt:lpstr>ОБРЕДИ</vt:lpstr>
      <vt:lpstr>ДРЪСТЪР</vt:lpstr>
      <vt:lpstr>ПАЗАРИ И ПАРКИНГИ</vt:lpstr>
      <vt:lpstr>ДЕПО</vt:lpstr>
      <vt:lpstr>ДЕПО!Област_печат</vt:lpstr>
      <vt:lpstr>ДРЪСТЪР!Област_печат</vt:lpstr>
      <vt:lpstr>ОБРЕДИ!Област_печат</vt:lpstr>
      <vt:lpstr>'ПАЗАРИ И ПАРКИНГИ'!Област_печат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2018-01-29T08:29:21Z</dcterms:modified>
</cp:coreProperties>
</file>