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РЕДИ" sheetId="3" r:id="rId1"/>
    <sheet name="ДРЪСТЪР" sheetId="1" r:id="rId2"/>
    <sheet name="ПАЗАРИ И ПАРКИНГИ" sheetId="4" r:id="rId3"/>
    <sheet name="РДБО" sheetId="2" r:id="rId4"/>
  </sheets>
  <definedNames>
    <definedName name="_xlnm.Print_Area" localSheetId="1">ДРЪСТЪР!$A$1:$C$42</definedName>
    <definedName name="_xlnm.Print_Area" localSheetId="0">ОБРЕДИ!$A$1:$C$40</definedName>
    <definedName name="_xlnm.Print_Area" localSheetId="2">'ПАЗАРИ И ПАРКИНГИ'!$A$1:$C$41</definedName>
    <definedName name="_xlnm.Print_Area" localSheetId="3">РДБО!$A$1:$C$35</definedName>
  </definedNames>
  <calcPr calcId="145621"/>
</workbook>
</file>

<file path=xl/calcChain.xml><?xml version="1.0" encoding="utf-8"?>
<calcChain xmlns="http://schemas.openxmlformats.org/spreadsheetml/2006/main">
  <c r="C11" i="2" l="1"/>
  <c r="C23" i="2" l="1"/>
  <c r="C18" i="4" l="1"/>
  <c r="C16" i="4" s="1"/>
  <c r="C15" i="4" s="1"/>
  <c r="C10" i="4"/>
  <c r="C9" i="4" s="1"/>
  <c r="C18" i="3"/>
  <c r="C16" i="3" s="1"/>
  <c r="C15" i="3" s="1"/>
  <c r="C32" i="3" s="1"/>
  <c r="C31" i="3" s="1"/>
  <c r="C10" i="3"/>
  <c r="C9" i="3"/>
  <c r="C16" i="2"/>
  <c r="C10" i="2"/>
  <c r="C9" i="2" s="1"/>
  <c r="C10" i="1"/>
  <c r="C9" i="1" s="1"/>
  <c r="C16" i="1"/>
  <c r="C14" i="1" s="1"/>
  <c r="C13" i="1" s="1"/>
  <c r="C34" i="1" s="1"/>
  <c r="C33" i="1" s="1"/>
  <c r="C36" i="1" l="1"/>
  <c r="C33" i="4"/>
  <c r="C32" i="4" s="1"/>
  <c r="C35" i="4" s="1"/>
  <c r="C14" i="2"/>
  <c r="C13" i="2" s="1"/>
  <c r="C27" i="2" s="1"/>
  <c r="C26" i="2" s="1"/>
  <c r="C29" i="2" s="1"/>
  <c r="C34" i="3"/>
</calcChain>
</file>

<file path=xl/sharedStrings.xml><?xml version="1.0" encoding="utf-8"?>
<sst xmlns="http://schemas.openxmlformats.org/spreadsheetml/2006/main" count="163" uniqueCount="62">
  <si>
    <t>№</t>
  </si>
  <si>
    <t>Показатели</t>
  </si>
  <si>
    <t>Сума</t>
  </si>
  <si>
    <t>I.</t>
  </si>
  <si>
    <t>ПРИХОДИ, ПОМОЩИ И ДАРЕНИЯ</t>
  </si>
  <si>
    <t>Неданъчни приходи</t>
  </si>
  <si>
    <t>II.</t>
  </si>
  <si>
    <t>РАЗХОДИ</t>
  </si>
  <si>
    <t>Текущи разходи</t>
  </si>
  <si>
    <t>в т.ч.</t>
  </si>
  <si>
    <t>1.1.</t>
  </si>
  <si>
    <t>Персонал</t>
  </si>
  <si>
    <t>1.2.</t>
  </si>
  <si>
    <t>Капиталови разходи</t>
  </si>
  <si>
    <t>III.</t>
  </si>
  <si>
    <t>БЮДЖЕТНИ ВЗАИМООТНОШЕНИЯ (ТРАНСФЕРИ) - (+/-)</t>
  </si>
  <si>
    <t>IV.</t>
  </si>
  <si>
    <t>БЮДЖЕТНО САЛДО (І-ІІ+ІІІ)</t>
  </si>
  <si>
    <t>V.</t>
  </si>
  <si>
    <t>ОПЕРАЦИИ В ЧАСТТА НА ФИНАНСИРАНЕТО - НЕТО</t>
  </si>
  <si>
    <t>Приходи от наеми на имущество</t>
  </si>
  <si>
    <t>( лв.)</t>
  </si>
  <si>
    <t>Други възнаграждения  и плащания за персонал</t>
  </si>
  <si>
    <t>Задължителни осигурителни вноски от работодатели</t>
  </si>
  <si>
    <t xml:space="preserve">Заплати и възнаграждения на персонала нает по трудови правоотношения </t>
  </si>
  <si>
    <t>Издръжка</t>
  </si>
  <si>
    <t>Управление и поддържане на общинския жилищен фонд</t>
  </si>
  <si>
    <t>Поддържане на уличното осветление</t>
  </si>
  <si>
    <t>Дейности по направа на хоризонтална, вертикална маркировка</t>
  </si>
  <si>
    <t>Дейности по поддържане на светофарните уредби</t>
  </si>
  <si>
    <t>Дейности по извършване на малки и ограничени ремонти на тротоарни площи</t>
  </si>
  <si>
    <t>Дейности по премахване на малки опасни сгради</t>
  </si>
  <si>
    <t>Ремонт и поддържане на нежилищен фонд на община Силистра</t>
  </si>
  <si>
    <t>Вътрешни трансфери в системата на първостепенния разпоредител (+/-)</t>
  </si>
  <si>
    <t>Щатна численост</t>
  </si>
  <si>
    <t>Други неданъчни приходи</t>
  </si>
  <si>
    <t>1.3.</t>
  </si>
  <si>
    <t>Платени общински данъци</t>
  </si>
  <si>
    <t>ОП " ОБРЕДИ "</t>
  </si>
  <si>
    <t>Нетни приходи от продажби на услуги, стоки и продукция</t>
  </si>
  <si>
    <t>Такси за ползване на пазари, тържища, панаири, тротоари, улични платна и др.</t>
  </si>
  <si>
    <t>Такси за откупуване на гробни места</t>
  </si>
  <si>
    <t>Тъжни ритуали</t>
  </si>
  <si>
    <t>Весели ритуали</t>
  </si>
  <si>
    <t>Платени държавни и общински данъци и такси</t>
  </si>
  <si>
    <t>ОП " ПАЗАРИ И ПАРКИНГИ "</t>
  </si>
  <si>
    <t>Организиране, експлоатация и поддържане на общинските пазари</t>
  </si>
  <si>
    <t>Отдаване под наем на общинско имущество / паркоместа, складови помещения и др. /</t>
  </si>
  <si>
    <t>Управление, стопанисване и експлоатация на зона за кратковременно платено паркиране "Синя зона"</t>
  </si>
  <si>
    <t xml:space="preserve">1.4. </t>
  </si>
  <si>
    <t>Членски внос</t>
  </si>
  <si>
    <t>ОП " РЕГИОНАЛНО  ДЕПО ЗА БИТОВИ ОТПАДЪЦИ "</t>
  </si>
  <si>
    <t>§51-00 - Основен ремонт</t>
  </si>
  <si>
    <t>§52-00 - Придобиване на ДМА</t>
  </si>
  <si>
    <t>в т. ч.  на МРЗ - 610лв. от 01.01.2020г.</t>
  </si>
  <si>
    <t>ПРИЛОЖЕНИЕ 7В</t>
  </si>
  <si>
    <t>ПРИЛОЖЕНИЕ 7Б</t>
  </si>
  <si>
    <t>ПРИЛОЖЕНИЕ 7А</t>
  </si>
  <si>
    <t>ПРИЛОЖЕНИЕ 7</t>
  </si>
  <si>
    <t>ОП " ДРЪСТЪР "</t>
  </si>
  <si>
    <r>
      <t>Други неданъчни приходи в т.ч.</t>
    </r>
    <r>
      <rPr>
        <b/>
        <sz val="11"/>
        <rFont val="Times New Roman"/>
        <family val="1"/>
        <charset val="204"/>
      </rPr>
      <t xml:space="preserve"> 145 000лв. </t>
    </r>
    <r>
      <rPr>
        <sz val="11"/>
        <rFont val="Times New Roman"/>
        <family val="1"/>
        <charset val="204"/>
      </rPr>
      <t>от "Синя зона"</t>
    </r>
  </si>
  <si>
    <t>План - сметка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</si>
</sst>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justify" vertical="top"/>
    </xf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5" fillId="0" borderId="0" xfId="0" applyFont="1" applyAlignment="1">
      <alignment horizontal="center"/>
    </xf>
    <xf numFmtId="1" fontId="6" fillId="2" borderId="10" xfId="0" applyNumberFormat="1" applyFont="1" applyFill="1" applyBorder="1" applyAlignment="1" applyProtection="1">
      <alignment horizontal="justify" vertical="top"/>
    </xf>
    <xf numFmtId="0" fontId="6" fillId="0" borderId="11" xfId="0" applyFont="1" applyBorder="1"/>
    <xf numFmtId="0" fontId="7" fillId="0" borderId="4" xfId="0" applyFont="1" applyBorder="1"/>
    <xf numFmtId="0" fontId="6" fillId="0" borderId="4" xfId="0" applyFont="1" applyBorder="1"/>
    <xf numFmtId="0" fontId="7" fillId="0" borderId="2" xfId="0" applyFont="1" applyBorder="1"/>
    <xf numFmtId="0" fontId="1" fillId="0" borderId="4" xfId="0" applyFont="1" applyBorder="1" applyAlignment="1">
      <alignment wrapText="1"/>
    </xf>
    <xf numFmtId="0" fontId="1" fillId="3" borderId="2" xfId="0" applyFont="1" applyFill="1" applyBorder="1"/>
    <xf numFmtId="0" fontId="1" fillId="3" borderId="0" xfId="0" applyFont="1" applyFill="1"/>
    <xf numFmtId="0" fontId="10" fillId="3" borderId="2" xfId="0" applyFont="1" applyFill="1" applyBorder="1"/>
    <xf numFmtId="0" fontId="10" fillId="3" borderId="0" xfId="0" applyFont="1" applyFill="1"/>
    <xf numFmtId="0" fontId="11" fillId="0" borderId="0" xfId="0" applyFont="1"/>
    <xf numFmtId="0" fontId="12" fillId="0" borderId="0" xfId="0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6.140625" style="2" customWidth="1"/>
    <col min="2" max="2" width="78.5703125" customWidth="1"/>
  </cols>
  <sheetData>
    <row r="1" spans="1:3" x14ac:dyDescent="0.25">
      <c r="B1" s="37" t="s">
        <v>58</v>
      </c>
      <c r="C1" s="37"/>
    </row>
    <row r="3" spans="1:3" ht="20.25" x14ac:dyDescent="0.3">
      <c r="B3" s="25" t="s">
        <v>61</v>
      </c>
    </row>
    <row r="4" spans="1:3" ht="20.25" x14ac:dyDescent="0.3">
      <c r="B4" s="25" t="s">
        <v>38</v>
      </c>
    </row>
    <row r="5" spans="1:3" ht="15.75" thickBot="1" x14ac:dyDescent="0.3"/>
    <row r="6" spans="1:3" ht="52.5" customHeight="1" x14ac:dyDescent="0.25">
      <c r="A6" s="19" t="s">
        <v>0</v>
      </c>
      <c r="B6" s="19" t="s">
        <v>1</v>
      </c>
      <c r="C6" s="19" t="s">
        <v>2</v>
      </c>
    </row>
    <row r="7" spans="1:3" ht="17.25" thickBot="1" x14ac:dyDescent="0.3">
      <c r="A7" s="20"/>
      <c r="B7" s="21"/>
      <c r="C7" s="21" t="s">
        <v>21</v>
      </c>
    </row>
    <row r="8" spans="1:3" s="1" customFormat="1" ht="16.5" thickBot="1" x14ac:dyDescent="0.3">
      <c r="A8" s="18"/>
      <c r="B8" s="17">
        <v>1</v>
      </c>
      <c r="C8" s="17">
        <v>2</v>
      </c>
    </row>
    <row r="9" spans="1:3" ht="15.75" x14ac:dyDescent="0.25">
      <c r="A9" s="5" t="s">
        <v>3</v>
      </c>
      <c r="B9" s="8" t="s">
        <v>4</v>
      </c>
      <c r="C9" s="14">
        <f>C10</f>
        <v>287400</v>
      </c>
    </row>
    <row r="10" spans="1:3" ht="15.75" x14ac:dyDescent="0.25">
      <c r="A10" s="6">
        <v>1</v>
      </c>
      <c r="B10" s="9" t="s">
        <v>5</v>
      </c>
      <c r="C10" s="15">
        <f>C11+C12+C13</f>
        <v>287400</v>
      </c>
    </row>
    <row r="11" spans="1:3" ht="15.75" x14ac:dyDescent="0.25">
      <c r="A11" s="6"/>
      <c r="B11" s="27" t="s">
        <v>39</v>
      </c>
      <c r="C11" s="15">
        <v>260000</v>
      </c>
    </row>
    <row r="12" spans="1:3" ht="15.75" x14ac:dyDescent="0.25">
      <c r="A12" s="6"/>
      <c r="B12" s="26" t="s">
        <v>40</v>
      </c>
      <c r="C12" s="15">
        <v>2400</v>
      </c>
    </row>
    <row r="13" spans="1:3" ht="15.75" x14ac:dyDescent="0.25">
      <c r="A13" s="6"/>
      <c r="B13" s="29" t="s">
        <v>41</v>
      </c>
      <c r="C13" s="15">
        <v>25000</v>
      </c>
    </row>
    <row r="14" spans="1:3" ht="15.75" x14ac:dyDescent="0.25">
      <c r="A14" s="6"/>
      <c r="B14" s="28"/>
      <c r="C14" s="30"/>
    </row>
    <row r="15" spans="1:3" ht="15.75" x14ac:dyDescent="0.25">
      <c r="A15" s="7" t="s">
        <v>6</v>
      </c>
      <c r="B15" s="10" t="s">
        <v>7</v>
      </c>
      <c r="C15" s="16">
        <f>C16+C29</f>
        <v>287400</v>
      </c>
    </row>
    <row r="16" spans="1:3" ht="15.75" x14ac:dyDescent="0.25">
      <c r="A16" s="6">
        <v>1</v>
      </c>
      <c r="B16" s="9" t="s">
        <v>8</v>
      </c>
      <c r="C16" s="15">
        <f>C18+C23+C27+C28</f>
        <v>287400</v>
      </c>
    </row>
    <row r="17" spans="1:3" ht="15.75" x14ac:dyDescent="0.25">
      <c r="A17" s="6"/>
      <c r="B17" s="9" t="s">
        <v>9</v>
      </c>
      <c r="C17" s="15"/>
    </row>
    <row r="18" spans="1:3" ht="15.75" x14ac:dyDescent="0.25">
      <c r="A18" s="6" t="s">
        <v>10</v>
      </c>
      <c r="B18" s="9" t="s">
        <v>11</v>
      </c>
      <c r="C18" s="15">
        <f>C20+C21+C22</f>
        <v>210040</v>
      </c>
    </row>
    <row r="19" spans="1:3" ht="15.75" x14ac:dyDescent="0.25">
      <c r="A19" s="6"/>
      <c r="B19" s="9" t="s">
        <v>9</v>
      </c>
      <c r="C19" s="15"/>
    </row>
    <row r="20" spans="1:3" ht="15.75" x14ac:dyDescent="0.25">
      <c r="A20" s="6"/>
      <c r="B20" s="9" t="s">
        <v>24</v>
      </c>
      <c r="C20" s="15">
        <v>170400</v>
      </c>
    </row>
    <row r="21" spans="1:3" ht="15.75" x14ac:dyDescent="0.25">
      <c r="A21" s="6"/>
      <c r="B21" s="9" t="s">
        <v>22</v>
      </c>
      <c r="C21" s="15">
        <v>6800</v>
      </c>
    </row>
    <row r="22" spans="1:3" ht="15.75" x14ac:dyDescent="0.25">
      <c r="A22" s="6"/>
      <c r="B22" s="9" t="s">
        <v>23</v>
      </c>
      <c r="C22" s="15">
        <v>32840</v>
      </c>
    </row>
    <row r="23" spans="1:3" ht="15.75" x14ac:dyDescent="0.25">
      <c r="A23" s="6" t="s">
        <v>12</v>
      </c>
      <c r="B23" s="9" t="s">
        <v>25</v>
      </c>
      <c r="C23" s="15">
        <v>76185</v>
      </c>
    </row>
    <row r="24" spans="1:3" ht="15.75" x14ac:dyDescent="0.25">
      <c r="A24" s="6"/>
      <c r="B24" s="9" t="s">
        <v>9</v>
      </c>
      <c r="C24" s="15"/>
    </row>
    <row r="25" spans="1:3" ht="15.75" x14ac:dyDescent="0.25">
      <c r="A25" s="6"/>
      <c r="B25" s="9" t="s">
        <v>42</v>
      </c>
      <c r="C25" s="32">
        <v>75685</v>
      </c>
    </row>
    <row r="26" spans="1:3" ht="15.75" x14ac:dyDescent="0.25">
      <c r="A26" s="6"/>
      <c r="B26" s="9" t="s">
        <v>43</v>
      </c>
      <c r="C26" s="32">
        <v>500</v>
      </c>
    </row>
    <row r="27" spans="1:3" ht="15.75" x14ac:dyDescent="0.25">
      <c r="A27" s="6" t="s">
        <v>36</v>
      </c>
      <c r="B27" s="9" t="s">
        <v>44</v>
      </c>
      <c r="C27" s="15">
        <v>870</v>
      </c>
    </row>
    <row r="28" spans="1:3" ht="15.75" x14ac:dyDescent="0.25">
      <c r="A28" s="6" t="s">
        <v>49</v>
      </c>
      <c r="B28" s="9" t="s">
        <v>50</v>
      </c>
      <c r="C28" s="15">
        <v>305</v>
      </c>
    </row>
    <row r="29" spans="1:3" ht="15.75" x14ac:dyDescent="0.25">
      <c r="A29" s="6">
        <v>2</v>
      </c>
      <c r="B29" s="11" t="s">
        <v>13</v>
      </c>
      <c r="C29" s="15">
        <v>0</v>
      </c>
    </row>
    <row r="30" spans="1:3" ht="15.75" x14ac:dyDescent="0.25">
      <c r="A30" s="6"/>
      <c r="B30" s="9"/>
      <c r="C30" s="15"/>
    </row>
    <row r="31" spans="1:3" ht="15.75" x14ac:dyDescent="0.25">
      <c r="A31" s="7" t="s">
        <v>14</v>
      </c>
      <c r="B31" s="12" t="s">
        <v>15</v>
      </c>
      <c r="C31" s="16">
        <f>C32</f>
        <v>287400</v>
      </c>
    </row>
    <row r="32" spans="1:3" ht="18" customHeight="1" x14ac:dyDescent="0.25">
      <c r="A32" s="6">
        <v>1</v>
      </c>
      <c r="B32" s="13" t="s">
        <v>33</v>
      </c>
      <c r="C32" s="15">
        <f>C15</f>
        <v>287400</v>
      </c>
    </row>
    <row r="33" spans="1:3" ht="15.75" x14ac:dyDescent="0.25">
      <c r="A33" s="6"/>
      <c r="B33" s="9"/>
      <c r="C33" s="15"/>
    </row>
    <row r="34" spans="1:3" ht="15.75" x14ac:dyDescent="0.25">
      <c r="A34" s="7" t="s">
        <v>16</v>
      </c>
      <c r="B34" s="12" t="s">
        <v>17</v>
      </c>
      <c r="C34" s="16">
        <f>C15-C31</f>
        <v>0</v>
      </c>
    </row>
    <row r="35" spans="1:3" ht="15.75" x14ac:dyDescent="0.25">
      <c r="A35" s="6"/>
      <c r="B35" s="9"/>
      <c r="C35" s="15"/>
    </row>
    <row r="36" spans="1:3" ht="16.5" thickBot="1" x14ac:dyDescent="0.3">
      <c r="A36" s="23" t="s">
        <v>18</v>
      </c>
      <c r="B36" s="22" t="s">
        <v>19</v>
      </c>
      <c r="C36" s="24">
        <v>0</v>
      </c>
    </row>
    <row r="39" spans="1:3" ht="15.75" x14ac:dyDescent="0.25">
      <c r="B39" s="4" t="s">
        <v>34</v>
      </c>
      <c r="C39" s="4">
        <v>17</v>
      </c>
    </row>
    <row r="40" spans="1:3" ht="15.75" x14ac:dyDescent="0.25">
      <c r="B40" s="3" t="s">
        <v>54</v>
      </c>
      <c r="C40" s="33">
        <v>2</v>
      </c>
    </row>
  </sheetData>
  <mergeCells count="1">
    <mergeCell ref="B1:C1"/>
  </mergeCells>
  <phoneticPr fontId="9" type="noConversion"/>
  <pageMargins left="0.70866141732283472" right="0.31496062992125984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115" zoomScaleNormal="100" zoomScaleSheetLayoutView="115" workbookViewId="0">
      <selection activeCell="B11" sqref="B11"/>
    </sheetView>
  </sheetViews>
  <sheetFormatPr defaultRowHeight="15" x14ac:dyDescent="0.25"/>
  <cols>
    <col min="1" max="1" width="6.140625" style="2" customWidth="1"/>
    <col min="2" max="2" width="78.5703125" customWidth="1"/>
  </cols>
  <sheetData>
    <row r="1" spans="1:3" x14ac:dyDescent="0.25">
      <c r="B1" s="37" t="s">
        <v>57</v>
      </c>
      <c r="C1" s="37"/>
    </row>
    <row r="3" spans="1:3" ht="20.25" x14ac:dyDescent="0.3">
      <c r="B3" s="25" t="s">
        <v>61</v>
      </c>
    </row>
    <row r="4" spans="1:3" ht="20.25" x14ac:dyDescent="0.3">
      <c r="B4" s="25" t="s">
        <v>59</v>
      </c>
    </row>
    <row r="5" spans="1:3" ht="15.75" thickBot="1" x14ac:dyDescent="0.3"/>
    <row r="6" spans="1:3" ht="16.5" x14ac:dyDescent="0.25">
      <c r="A6" s="19" t="s">
        <v>0</v>
      </c>
      <c r="B6" s="19" t="s">
        <v>1</v>
      </c>
      <c r="C6" s="19" t="s">
        <v>2</v>
      </c>
    </row>
    <row r="7" spans="1:3" ht="17.25" thickBot="1" x14ac:dyDescent="0.3">
      <c r="A7" s="20"/>
      <c r="B7" s="21"/>
      <c r="C7" s="21" t="s">
        <v>21</v>
      </c>
    </row>
    <row r="8" spans="1:3" s="1" customFormat="1" ht="16.5" thickBot="1" x14ac:dyDescent="0.3">
      <c r="A8" s="18"/>
      <c r="B8" s="17">
        <v>1</v>
      </c>
      <c r="C8" s="17">
        <v>2</v>
      </c>
    </row>
    <row r="9" spans="1:3" ht="15.75" x14ac:dyDescent="0.25">
      <c r="A9" s="5" t="s">
        <v>3</v>
      </c>
      <c r="B9" s="8" t="s">
        <v>4</v>
      </c>
      <c r="C9" s="14">
        <f>C10</f>
        <v>195000</v>
      </c>
    </row>
    <row r="10" spans="1:3" ht="15.75" x14ac:dyDescent="0.25">
      <c r="A10" s="6">
        <v>1</v>
      </c>
      <c r="B10" s="9" t="s">
        <v>5</v>
      </c>
      <c r="C10" s="15">
        <f>C11</f>
        <v>195000</v>
      </c>
    </row>
    <row r="11" spans="1:3" ht="15.75" x14ac:dyDescent="0.25">
      <c r="A11" s="6"/>
      <c r="B11" s="9" t="s">
        <v>20</v>
      </c>
      <c r="C11" s="15">
        <v>195000</v>
      </c>
    </row>
    <row r="12" spans="1:3" ht="15.75" x14ac:dyDescent="0.25">
      <c r="A12" s="6"/>
      <c r="B12" s="9"/>
      <c r="C12" s="15"/>
    </row>
    <row r="13" spans="1:3" ht="15.75" x14ac:dyDescent="0.25">
      <c r="A13" s="7" t="s">
        <v>6</v>
      </c>
      <c r="B13" s="10" t="s">
        <v>7</v>
      </c>
      <c r="C13" s="16">
        <f>C14+C31</f>
        <v>643500</v>
      </c>
    </row>
    <row r="14" spans="1:3" ht="15.75" x14ac:dyDescent="0.25">
      <c r="A14" s="6">
        <v>1</v>
      </c>
      <c r="B14" s="9" t="s">
        <v>8</v>
      </c>
      <c r="C14" s="15">
        <f>C16+C21+C30</f>
        <v>643500</v>
      </c>
    </row>
    <row r="15" spans="1:3" ht="15.75" x14ac:dyDescent="0.25">
      <c r="A15" s="6"/>
      <c r="B15" s="9" t="s">
        <v>9</v>
      </c>
      <c r="C15" s="15"/>
    </row>
    <row r="16" spans="1:3" ht="15.75" x14ac:dyDescent="0.25">
      <c r="A16" s="6" t="s">
        <v>10</v>
      </c>
      <c r="B16" s="9" t="s">
        <v>11</v>
      </c>
      <c r="C16" s="15">
        <f>C18+C19+C20</f>
        <v>318509</v>
      </c>
    </row>
    <row r="17" spans="1:3" ht="15.75" x14ac:dyDescent="0.25">
      <c r="A17" s="6"/>
      <c r="B17" s="9" t="s">
        <v>9</v>
      </c>
      <c r="C17" s="15"/>
    </row>
    <row r="18" spans="1:3" ht="15.75" x14ac:dyDescent="0.25">
      <c r="A18" s="6"/>
      <c r="B18" s="9" t="s">
        <v>24</v>
      </c>
      <c r="C18" s="15">
        <v>263583</v>
      </c>
    </row>
    <row r="19" spans="1:3" ht="15.75" x14ac:dyDescent="0.25">
      <c r="A19" s="6"/>
      <c r="B19" s="9" t="s">
        <v>22</v>
      </c>
      <c r="C19" s="15">
        <v>3000</v>
      </c>
    </row>
    <row r="20" spans="1:3" ht="15.75" x14ac:dyDescent="0.25">
      <c r="A20" s="6"/>
      <c r="B20" s="9" t="s">
        <v>23</v>
      </c>
      <c r="C20" s="15">
        <v>51926</v>
      </c>
    </row>
    <row r="21" spans="1:3" ht="15.75" x14ac:dyDescent="0.25">
      <c r="A21" s="6" t="s">
        <v>12</v>
      </c>
      <c r="B21" s="9" t="s">
        <v>25</v>
      </c>
      <c r="C21" s="15">
        <v>323491</v>
      </c>
    </row>
    <row r="22" spans="1:3" ht="15.75" x14ac:dyDescent="0.25">
      <c r="A22" s="6"/>
      <c r="B22" s="9" t="s">
        <v>9</v>
      </c>
      <c r="C22" s="15"/>
    </row>
    <row r="23" spans="1:3" ht="15.75" x14ac:dyDescent="0.25">
      <c r="A23" s="6"/>
      <c r="B23" s="9" t="s">
        <v>26</v>
      </c>
      <c r="C23" s="15">
        <v>83991</v>
      </c>
    </row>
    <row r="24" spans="1:3" ht="15.75" x14ac:dyDescent="0.25">
      <c r="A24" s="6"/>
      <c r="B24" s="9" t="s">
        <v>32</v>
      </c>
      <c r="C24" s="15">
        <v>141000</v>
      </c>
    </row>
    <row r="25" spans="1:3" ht="15.75" x14ac:dyDescent="0.25">
      <c r="A25" s="6"/>
      <c r="B25" s="9" t="s">
        <v>27</v>
      </c>
      <c r="C25" s="15">
        <v>37000</v>
      </c>
    </row>
    <row r="26" spans="1:3" ht="15.75" x14ac:dyDescent="0.25">
      <c r="A26" s="6"/>
      <c r="B26" s="9" t="s">
        <v>28</v>
      </c>
      <c r="C26" s="15">
        <v>6000</v>
      </c>
    </row>
    <row r="27" spans="1:3" ht="15.75" x14ac:dyDescent="0.25">
      <c r="A27" s="6"/>
      <c r="B27" s="9" t="s">
        <v>29</v>
      </c>
      <c r="C27" s="15">
        <v>4000</v>
      </c>
    </row>
    <row r="28" spans="1:3" ht="15.75" x14ac:dyDescent="0.25">
      <c r="A28" s="6"/>
      <c r="B28" s="9" t="s">
        <v>30</v>
      </c>
      <c r="C28" s="15">
        <v>50000</v>
      </c>
    </row>
    <row r="29" spans="1:3" ht="15.75" x14ac:dyDescent="0.25">
      <c r="A29" s="6"/>
      <c r="B29" s="9" t="s">
        <v>31</v>
      </c>
      <c r="C29" s="15">
        <v>1500</v>
      </c>
    </row>
    <row r="30" spans="1:3" ht="15.75" x14ac:dyDescent="0.25">
      <c r="A30" s="6" t="s">
        <v>36</v>
      </c>
      <c r="B30" s="9" t="s">
        <v>44</v>
      </c>
      <c r="C30" s="15">
        <v>1500</v>
      </c>
    </row>
    <row r="31" spans="1:3" ht="15.75" x14ac:dyDescent="0.25">
      <c r="A31" s="6">
        <v>2</v>
      </c>
      <c r="B31" s="11" t="s">
        <v>13</v>
      </c>
      <c r="C31" s="15">
        <v>0</v>
      </c>
    </row>
    <row r="32" spans="1:3" ht="15.75" x14ac:dyDescent="0.25">
      <c r="A32" s="6"/>
      <c r="B32" s="9"/>
      <c r="C32" s="15"/>
    </row>
    <row r="33" spans="1:3" ht="15.75" x14ac:dyDescent="0.25">
      <c r="A33" s="7" t="s">
        <v>14</v>
      </c>
      <c r="B33" s="12" t="s">
        <v>15</v>
      </c>
      <c r="C33" s="16">
        <f>C34</f>
        <v>643500</v>
      </c>
    </row>
    <row r="34" spans="1:3" ht="18" customHeight="1" x14ac:dyDescent="0.25">
      <c r="A34" s="6">
        <v>1</v>
      </c>
      <c r="B34" s="13" t="s">
        <v>33</v>
      </c>
      <c r="C34" s="15">
        <f>C13</f>
        <v>643500</v>
      </c>
    </row>
    <row r="35" spans="1:3" ht="15.75" x14ac:dyDescent="0.25">
      <c r="A35" s="6"/>
      <c r="B35" s="9"/>
      <c r="C35" s="15"/>
    </row>
    <row r="36" spans="1:3" ht="15.75" x14ac:dyDescent="0.25">
      <c r="A36" s="7" t="s">
        <v>16</v>
      </c>
      <c r="B36" s="12" t="s">
        <v>17</v>
      </c>
      <c r="C36" s="16">
        <f>C9-C33</f>
        <v>-448500</v>
      </c>
    </row>
    <row r="37" spans="1:3" ht="15.75" x14ac:dyDescent="0.25">
      <c r="A37" s="6"/>
      <c r="B37" s="9"/>
      <c r="C37" s="15"/>
    </row>
    <row r="38" spans="1:3" ht="16.5" thickBot="1" x14ac:dyDescent="0.3">
      <c r="A38" s="23" t="s">
        <v>18</v>
      </c>
      <c r="B38" s="22" t="s">
        <v>19</v>
      </c>
      <c r="C38" s="24">
        <v>0</v>
      </c>
    </row>
    <row r="41" spans="1:3" ht="15.75" x14ac:dyDescent="0.25">
      <c r="B41" s="4" t="s">
        <v>34</v>
      </c>
      <c r="C41" s="4">
        <v>28</v>
      </c>
    </row>
    <row r="42" spans="1:3" ht="15.75" x14ac:dyDescent="0.25">
      <c r="B42" s="3" t="s">
        <v>54</v>
      </c>
      <c r="C42" s="35">
        <v>0</v>
      </c>
    </row>
  </sheetData>
  <mergeCells count="1">
    <mergeCell ref="B1:C1"/>
  </mergeCells>
  <phoneticPr fontId="9" type="noConversion"/>
  <pageMargins left="0.70866141732283472" right="0.11811023622047245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140625" style="2" customWidth="1"/>
    <col min="2" max="2" width="78.5703125" customWidth="1"/>
  </cols>
  <sheetData>
    <row r="1" spans="1:3" x14ac:dyDescent="0.25">
      <c r="B1" s="37" t="s">
        <v>56</v>
      </c>
      <c r="C1" s="37"/>
    </row>
    <row r="3" spans="1:3" ht="20.25" x14ac:dyDescent="0.3">
      <c r="B3" s="25" t="s">
        <v>61</v>
      </c>
    </row>
    <row r="4" spans="1:3" ht="20.25" x14ac:dyDescent="0.3">
      <c r="B4" s="25" t="s">
        <v>45</v>
      </c>
    </row>
    <row r="5" spans="1:3" ht="15.75" thickBot="1" x14ac:dyDescent="0.3"/>
    <row r="6" spans="1:3" ht="16.5" x14ac:dyDescent="0.25">
      <c r="A6" s="19" t="s">
        <v>0</v>
      </c>
      <c r="B6" s="19" t="s">
        <v>1</v>
      </c>
      <c r="C6" s="19" t="s">
        <v>2</v>
      </c>
    </row>
    <row r="7" spans="1:3" ht="17.25" thickBot="1" x14ac:dyDescent="0.3">
      <c r="A7" s="20"/>
      <c r="B7" s="21"/>
      <c r="C7" s="21" t="s">
        <v>21</v>
      </c>
    </row>
    <row r="8" spans="1:3" s="1" customFormat="1" ht="16.5" thickBot="1" x14ac:dyDescent="0.3">
      <c r="A8" s="18"/>
      <c r="B8" s="17">
        <v>1</v>
      </c>
      <c r="C8" s="17">
        <v>2</v>
      </c>
    </row>
    <row r="9" spans="1:3" ht="15.75" x14ac:dyDescent="0.25">
      <c r="A9" s="5" t="s">
        <v>3</v>
      </c>
      <c r="B9" s="8" t="s">
        <v>4</v>
      </c>
      <c r="C9" s="14">
        <f>C10</f>
        <v>238000</v>
      </c>
    </row>
    <row r="10" spans="1:3" ht="15.75" x14ac:dyDescent="0.25">
      <c r="A10" s="6">
        <v>1</v>
      </c>
      <c r="B10" s="9" t="s">
        <v>5</v>
      </c>
      <c r="C10" s="15">
        <f>C11+C12+C13</f>
        <v>238000</v>
      </c>
    </row>
    <row r="11" spans="1:3" ht="15.75" x14ac:dyDescent="0.25">
      <c r="A11" s="6"/>
      <c r="B11" s="9" t="s">
        <v>20</v>
      </c>
      <c r="C11" s="15">
        <v>5000</v>
      </c>
    </row>
    <row r="12" spans="1:3" ht="15.75" x14ac:dyDescent="0.25">
      <c r="A12" s="6"/>
      <c r="B12" s="26" t="s">
        <v>40</v>
      </c>
      <c r="C12" s="15">
        <v>88000</v>
      </c>
    </row>
    <row r="13" spans="1:3" ht="15.75" x14ac:dyDescent="0.25">
      <c r="A13" s="6"/>
      <c r="B13" s="29" t="s">
        <v>60</v>
      </c>
      <c r="C13" s="15">
        <v>145000</v>
      </c>
    </row>
    <row r="14" spans="1:3" ht="15.75" x14ac:dyDescent="0.25">
      <c r="A14" s="6"/>
      <c r="B14" s="28"/>
      <c r="C14" s="30"/>
    </row>
    <row r="15" spans="1:3" ht="15.75" x14ac:dyDescent="0.25">
      <c r="A15" s="7" t="s">
        <v>6</v>
      </c>
      <c r="B15" s="10" t="s">
        <v>7</v>
      </c>
      <c r="C15" s="16">
        <f>C16+C30</f>
        <v>272702</v>
      </c>
    </row>
    <row r="16" spans="1:3" ht="15.75" x14ac:dyDescent="0.25">
      <c r="A16" s="6">
        <v>1</v>
      </c>
      <c r="B16" s="9" t="s">
        <v>8</v>
      </c>
      <c r="C16" s="15">
        <f>C18+C23+C28</f>
        <v>272702</v>
      </c>
    </row>
    <row r="17" spans="1:3" ht="15.75" x14ac:dyDescent="0.25">
      <c r="A17" s="6"/>
      <c r="B17" s="9" t="s">
        <v>9</v>
      </c>
      <c r="C17" s="15"/>
    </row>
    <row r="18" spans="1:3" ht="15.75" x14ac:dyDescent="0.25">
      <c r="A18" s="6" t="s">
        <v>10</v>
      </c>
      <c r="B18" s="9" t="s">
        <v>11</v>
      </c>
      <c r="C18" s="15">
        <f>C20+C21+C22</f>
        <v>230702</v>
      </c>
    </row>
    <row r="19" spans="1:3" ht="15.75" x14ac:dyDescent="0.25">
      <c r="A19" s="6"/>
      <c r="B19" s="9" t="s">
        <v>9</v>
      </c>
      <c r="C19" s="15"/>
    </row>
    <row r="20" spans="1:3" ht="15.75" x14ac:dyDescent="0.25">
      <c r="A20" s="6"/>
      <c r="B20" s="9" t="s">
        <v>24</v>
      </c>
      <c r="C20" s="32">
        <v>185352</v>
      </c>
    </row>
    <row r="21" spans="1:3" ht="15.75" x14ac:dyDescent="0.25">
      <c r="A21" s="6"/>
      <c r="B21" s="9" t="s">
        <v>22</v>
      </c>
      <c r="C21" s="34">
        <v>9500</v>
      </c>
    </row>
    <row r="22" spans="1:3" ht="15.75" x14ac:dyDescent="0.25">
      <c r="A22" s="6"/>
      <c r="B22" s="9" t="s">
        <v>23</v>
      </c>
      <c r="C22" s="15">
        <v>35850</v>
      </c>
    </row>
    <row r="23" spans="1:3" ht="15.75" x14ac:dyDescent="0.25">
      <c r="A23" s="6" t="s">
        <v>12</v>
      </c>
      <c r="B23" s="9" t="s">
        <v>25</v>
      </c>
      <c r="C23" s="15">
        <v>40000</v>
      </c>
    </row>
    <row r="24" spans="1:3" ht="15.75" x14ac:dyDescent="0.25">
      <c r="A24" s="6"/>
      <c r="B24" s="9" t="s">
        <v>9</v>
      </c>
      <c r="C24" s="15"/>
    </row>
    <row r="25" spans="1:3" ht="15.75" x14ac:dyDescent="0.25">
      <c r="A25" s="6"/>
      <c r="B25" s="9" t="s">
        <v>46</v>
      </c>
      <c r="C25" s="32">
        <v>27200</v>
      </c>
    </row>
    <row r="26" spans="1:3" ht="31.5" x14ac:dyDescent="0.25">
      <c r="A26" s="6"/>
      <c r="B26" s="31" t="s">
        <v>47</v>
      </c>
      <c r="C26" s="32">
        <v>800</v>
      </c>
    </row>
    <row r="27" spans="1:3" ht="31.5" x14ac:dyDescent="0.25">
      <c r="A27" s="6"/>
      <c r="B27" s="31" t="s">
        <v>48</v>
      </c>
      <c r="C27" s="32">
        <v>12000</v>
      </c>
    </row>
    <row r="28" spans="1:3" ht="15.75" x14ac:dyDescent="0.25">
      <c r="A28" s="6" t="s">
        <v>36</v>
      </c>
      <c r="B28" s="9" t="s">
        <v>44</v>
      </c>
      <c r="C28" s="15">
        <v>2000</v>
      </c>
    </row>
    <row r="29" spans="1:3" ht="15.75" x14ac:dyDescent="0.25">
      <c r="A29" s="6"/>
      <c r="B29" s="9"/>
      <c r="C29" s="15"/>
    </row>
    <row r="30" spans="1:3" ht="15.75" x14ac:dyDescent="0.25">
      <c r="A30" s="6">
        <v>2</v>
      </c>
      <c r="B30" s="11" t="s">
        <v>13</v>
      </c>
      <c r="C30" s="15">
        <v>0</v>
      </c>
    </row>
    <row r="31" spans="1:3" ht="15.75" x14ac:dyDescent="0.25">
      <c r="A31" s="6"/>
      <c r="B31" s="9"/>
      <c r="C31" s="15"/>
    </row>
    <row r="32" spans="1:3" ht="15.75" x14ac:dyDescent="0.25">
      <c r="A32" s="7" t="s">
        <v>14</v>
      </c>
      <c r="B32" s="12" t="s">
        <v>15</v>
      </c>
      <c r="C32" s="16">
        <f>C33</f>
        <v>272702</v>
      </c>
    </row>
    <row r="33" spans="1:3" ht="18" customHeight="1" x14ac:dyDescent="0.25">
      <c r="A33" s="6">
        <v>1</v>
      </c>
      <c r="B33" s="13" t="s">
        <v>33</v>
      </c>
      <c r="C33" s="15">
        <f>C15</f>
        <v>272702</v>
      </c>
    </row>
    <row r="34" spans="1:3" ht="15.75" x14ac:dyDescent="0.25">
      <c r="A34" s="6"/>
      <c r="B34" s="9"/>
      <c r="C34" s="15"/>
    </row>
    <row r="35" spans="1:3" ht="15.75" x14ac:dyDescent="0.25">
      <c r="A35" s="7" t="s">
        <v>16</v>
      </c>
      <c r="B35" s="12" t="s">
        <v>17</v>
      </c>
      <c r="C35" s="16">
        <f>C15-C32</f>
        <v>0</v>
      </c>
    </row>
    <row r="36" spans="1:3" ht="15.75" x14ac:dyDescent="0.25">
      <c r="A36" s="6"/>
      <c r="B36" s="9"/>
      <c r="C36" s="15"/>
    </row>
    <row r="37" spans="1:3" ht="16.5" thickBot="1" x14ac:dyDescent="0.3">
      <c r="A37" s="23" t="s">
        <v>18</v>
      </c>
      <c r="B37" s="22" t="s">
        <v>19</v>
      </c>
      <c r="C37" s="24">
        <v>0</v>
      </c>
    </row>
    <row r="40" spans="1:3" ht="15.75" x14ac:dyDescent="0.25">
      <c r="B40" s="4" t="s">
        <v>34</v>
      </c>
      <c r="C40" s="36">
        <v>19</v>
      </c>
    </row>
    <row r="41" spans="1:3" ht="15.75" x14ac:dyDescent="0.25">
      <c r="B41" s="3" t="s">
        <v>54</v>
      </c>
      <c r="C41" s="35">
        <v>16</v>
      </c>
    </row>
  </sheetData>
  <mergeCells count="1">
    <mergeCell ref="B1:C1"/>
  </mergeCells>
  <phoneticPr fontId="9" type="noConversion"/>
  <pageMargins left="0.70866141732283472" right="0.11811023622047245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115" zoomScaleNormal="100" zoomScaleSheetLayoutView="115" workbookViewId="0">
      <selection activeCell="B12" sqref="B12:B13"/>
    </sheetView>
  </sheetViews>
  <sheetFormatPr defaultRowHeight="15" x14ac:dyDescent="0.25"/>
  <cols>
    <col min="1" max="1" width="6.140625" style="2" customWidth="1"/>
    <col min="2" max="2" width="78.5703125" customWidth="1"/>
  </cols>
  <sheetData>
    <row r="1" spans="1:3" x14ac:dyDescent="0.25">
      <c r="B1" s="37" t="s">
        <v>55</v>
      </c>
      <c r="C1" s="37"/>
    </row>
    <row r="3" spans="1:3" ht="20.25" x14ac:dyDescent="0.3">
      <c r="B3" s="25" t="s">
        <v>61</v>
      </c>
    </row>
    <row r="4" spans="1:3" ht="20.25" x14ac:dyDescent="0.3">
      <c r="B4" s="25" t="s">
        <v>51</v>
      </c>
    </row>
    <row r="5" spans="1:3" ht="15.75" thickBot="1" x14ac:dyDescent="0.3"/>
    <row r="6" spans="1:3" ht="16.5" x14ac:dyDescent="0.25">
      <c r="A6" s="19" t="s">
        <v>0</v>
      </c>
      <c r="B6" s="19" t="s">
        <v>1</v>
      </c>
      <c r="C6" s="19" t="s">
        <v>2</v>
      </c>
    </row>
    <row r="7" spans="1:3" ht="17.25" thickBot="1" x14ac:dyDescent="0.3">
      <c r="A7" s="20"/>
      <c r="B7" s="21"/>
      <c r="C7" s="21" t="s">
        <v>21</v>
      </c>
    </row>
    <row r="8" spans="1:3" s="1" customFormat="1" ht="16.5" thickBot="1" x14ac:dyDescent="0.3">
      <c r="A8" s="18"/>
      <c r="B8" s="17">
        <v>1</v>
      </c>
      <c r="C8" s="17">
        <v>2</v>
      </c>
    </row>
    <row r="9" spans="1:3" ht="15.75" x14ac:dyDescent="0.25">
      <c r="A9" s="5" t="s">
        <v>3</v>
      </c>
      <c r="B9" s="8" t="s">
        <v>4</v>
      </c>
      <c r="C9" s="14">
        <f>C10</f>
        <v>300000</v>
      </c>
    </row>
    <row r="10" spans="1:3" ht="15.75" x14ac:dyDescent="0.25">
      <c r="A10" s="6">
        <v>1</v>
      </c>
      <c r="B10" s="9" t="s">
        <v>5</v>
      </c>
      <c r="C10" s="15">
        <f>C11</f>
        <v>300000</v>
      </c>
    </row>
    <row r="11" spans="1:3" ht="15.75" x14ac:dyDescent="0.25">
      <c r="A11" s="6"/>
      <c r="B11" s="9" t="s">
        <v>35</v>
      </c>
      <c r="C11" s="15">
        <f>250000+50000</f>
        <v>300000</v>
      </c>
    </row>
    <row r="12" spans="1:3" ht="15.75" x14ac:dyDescent="0.25">
      <c r="A12" s="6"/>
      <c r="B12" s="9"/>
      <c r="C12" s="15"/>
    </row>
    <row r="13" spans="1:3" ht="15.75" x14ac:dyDescent="0.25">
      <c r="A13" s="7" t="s">
        <v>6</v>
      </c>
      <c r="B13" s="10" t="s">
        <v>7</v>
      </c>
      <c r="C13" s="16">
        <f>C14+C23</f>
        <v>581666</v>
      </c>
    </row>
    <row r="14" spans="1:3" ht="15.75" x14ac:dyDescent="0.25">
      <c r="A14" s="7">
        <v>1</v>
      </c>
      <c r="B14" s="10" t="s">
        <v>8</v>
      </c>
      <c r="C14" s="16">
        <f>C16+C21+C22</f>
        <v>559666</v>
      </c>
    </row>
    <row r="15" spans="1:3" ht="15.75" x14ac:dyDescent="0.25">
      <c r="A15" s="6"/>
      <c r="B15" s="9" t="s">
        <v>9</v>
      </c>
      <c r="C15" s="15"/>
    </row>
    <row r="16" spans="1:3" ht="15.75" x14ac:dyDescent="0.25">
      <c r="A16" s="6" t="s">
        <v>10</v>
      </c>
      <c r="B16" s="9" t="s">
        <v>11</v>
      </c>
      <c r="C16" s="15">
        <f>C18+C19+C20</f>
        <v>251953</v>
      </c>
    </row>
    <row r="17" spans="1:3" ht="15.75" x14ac:dyDescent="0.25">
      <c r="A17" s="6"/>
      <c r="B17" s="9" t="s">
        <v>9</v>
      </c>
      <c r="C17" s="15"/>
    </row>
    <row r="18" spans="1:3" ht="15.75" x14ac:dyDescent="0.25">
      <c r="A18" s="6"/>
      <c r="B18" s="9" t="s">
        <v>24</v>
      </c>
      <c r="C18" s="34">
        <v>200400</v>
      </c>
    </row>
    <row r="19" spans="1:3" ht="15.75" x14ac:dyDescent="0.25">
      <c r="A19" s="6"/>
      <c r="B19" s="9" t="s">
        <v>22</v>
      </c>
      <c r="C19" s="15">
        <v>11050</v>
      </c>
    </row>
    <row r="20" spans="1:3" ht="15.75" x14ac:dyDescent="0.25">
      <c r="A20" s="6"/>
      <c r="B20" s="9" t="s">
        <v>23</v>
      </c>
      <c r="C20" s="15">
        <v>40503</v>
      </c>
    </row>
    <row r="21" spans="1:3" ht="15.75" x14ac:dyDescent="0.25">
      <c r="A21" s="6" t="s">
        <v>12</v>
      </c>
      <c r="B21" s="9" t="s">
        <v>25</v>
      </c>
      <c r="C21" s="15">
        <v>302112</v>
      </c>
    </row>
    <row r="22" spans="1:3" ht="15.75" x14ac:dyDescent="0.25">
      <c r="A22" s="6" t="s">
        <v>36</v>
      </c>
      <c r="B22" s="9" t="s">
        <v>37</v>
      </c>
      <c r="C22" s="15">
        <v>5601</v>
      </c>
    </row>
    <row r="23" spans="1:3" ht="15.75" x14ac:dyDescent="0.25">
      <c r="A23" s="7">
        <v>2</v>
      </c>
      <c r="B23" s="12" t="s">
        <v>13</v>
      </c>
      <c r="C23" s="16">
        <f>C24+C25</f>
        <v>22000</v>
      </c>
    </row>
    <row r="24" spans="1:3" ht="15.75" x14ac:dyDescent="0.25">
      <c r="A24" s="6"/>
      <c r="B24" s="11" t="s">
        <v>52</v>
      </c>
      <c r="C24" s="15">
        <v>20000</v>
      </c>
    </row>
    <row r="25" spans="1:3" ht="15.75" x14ac:dyDescent="0.25">
      <c r="A25" s="6"/>
      <c r="B25" s="9" t="s">
        <v>53</v>
      </c>
      <c r="C25" s="15">
        <v>2000</v>
      </c>
    </row>
    <row r="26" spans="1:3" ht="15.75" x14ac:dyDescent="0.25">
      <c r="A26" s="7" t="s">
        <v>14</v>
      </c>
      <c r="B26" s="12" t="s">
        <v>15</v>
      </c>
      <c r="C26" s="16">
        <f>C27</f>
        <v>581666</v>
      </c>
    </row>
    <row r="27" spans="1:3" ht="18" customHeight="1" x14ac:dyDescent="0.25">
      <c r="A27" s="6">
        <v>1</v>
      </c>
      <c r="B27" s="13" t="s">
        <v>33</v>
      </c>
      <c r="C27" s="15">
        <f>C13</f>
        <v>581666</v>
      </c>
    </row>
    <row r="28" spans="1:3" ht="15.75" x14ac:dyDescent="0.25">
      <c r="A28" s="6"/>
      <c r="B28" s="9"/>
      <c r="C28" s="15"/>
    </row>
    <row r="29" spans="1:3" ht="15.75" x14ac:dyDescent="0.25">
      <c r="A29" s="7" t="s">
        <v>16</v>
      </c>
      <c r="B29" s="12" t="s">
        <v>17</v>
      </c>
      <c r="C29" s="16">
        <f>C13-C26</f>
        <v>0</v>
      </c>
    </row>
    <row r="30" spans="1:3" ht="15.75" x14ac:dyDescent="0.25">
      <c r="A30" s="6"/>
      <c r="B30" s="9"/>
      <c r="C30" s="15"/>
    </row>
    <row r="31" spans="1:3" ht="16.5" thickBot="1" x14ac:dyDescent="0.3">
      <c r="A31" s="23" t="s">
        <v>18</v>
      </c>
      <c r="B31" s="22" t="s">
        <v>19</v>
      </c>
      <c r="C31" s="24">
        <v>0</v>
      </c>
    </row>
    <row r="34" spans="2:3" ht="15.75" x14ac:dyDescent="0.25">
      <c r="B34" s="4" t="s">
        <v>34</v>
      </c>
      <c r="C34" s="4">
        <v>19</v>
      </c>
    </row>
    <row r="35" spans="2:3" ht="15.75" x14ac:dyDescent="0.25">
      <c r="B35" s="3" t="s">
        <v>54</v>
      </c>
      <c r="C35" s="3">
        <v>8</v>
      </c>
    </row>
  </sheetData>
  <mergeCells count="1">
    <mergeCell ref="B1:C1"/>
  </mergeCells>
  <phoneticPr fontId="9" type="noConversion"/>
  <pageMargins left="0.51181102362204722" right="0.31496062992125984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ОБРЕДИ</vt:lpstr>
      <vt:lpstr>ДРЪСТЪР</vt:lpstr>
      <vt:lpstr>ПАЗАРИ И ПАРКИНГИ</vt:lpstr>
      <vt:lpstr>РДБО</vt:lpstr>
      <vt:lpstr>ДРЪСТЪР!Област_печат</vt:lpstr>
      <vt:lpstr>ОБРЕДИ!Област_печат</vt:lpstr>
      <vt:lpstr>'ПАЗАРИ И ПАРКИНГИ'!Област_печат</vt:lpstr>
      <vt:lpstr>РДБО!Област_печат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2020-02-04T13:30:23Z</dcterms:modified>
</cp:coreProperties>
</file>